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359699706050/WOPIServiceId_TP_BOX_2/WOPIUserId_-/"/>
    </mc:Choice>
  </mc:AlternateContent>
  <xr:revisionPtr revIDLastSave="95" documentId="13_ncr:1_{45C7502B-EAC7-4D0B-8F83-8A0CF0DCA333}" xr6:coauthVersionLast="47" xr6:coauthVersionMax="47" xr10:uidLastSave="{3553A0ED-8E27-453A-B4B5-98B7F411A285}"/>
  <bookViews>
    <workbookView xWindow="-120" yWindow="-120" windowWidth="29040" windowHeight="17520" xr2:uid="{B46D8069-37F3-45B2-8627-F84BDD99BC0C}"/>
  </bookViews>
  <sheets>
    <sheet name="Introducción" sheetId="6" r:id="rId1"/>
    <sheet name="Fondo 1" sheetId="12" r:id="rId2"/>
    <sheet name="Fondo 2" sheetId="10" r:id="rId3"/>
    <sheet name="Fondo 3" sheetId="15" r:id="rId4"/>
  </sheets>
  <definedNames>
    <definedName name="_xlnm.Print_Area" localSheetId="0">Introducción!$A$1:$G$46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10" l="1"/>
  <c r="G39" i="12"/>
  <c r="F40" i="10" l="1"/>
  <c r="F40" i="15"/>
  <c r="H40" i="15" s="1"/>
  <c r="F36" i="15"/>
  <c r="F32" i="15"/>
  <c r="F31" i="15"/>
  <c r="F30" i="15"/>
  <c r="F29" i="15"/>
  <c r="F25" i="15"/>
  <c r="F21" i="15"/>
  <c r="F20" i="15"/>
  <c r="F16" i="15"/>
  <c r="F15" i="15"/>
  <c r="F14" i="15"/>
  <c r="F13" i="15"/>
  <c r="F9" i="15"/>
  <c r="F8" i="15"/>
  <c r="F7" i="15"/>
  <c r="F7" i="10"/>
  <c r="F20" i="10"/>
  <c r="F36" i="10"/>
  <c r="F25" i="10"/>
  <c r="F21" i="10"/>
  <c r="F32" i="10"/>
  <c r="F31" i="10"/>
  <c r="F30" i="10"/>
  <c r="F29" i="10"/>
  <c r="F16" i="10"/>
  <c r="F15" i="10"/>
  <c r="F14" i="10"/>
  <c r="F13" i="10"/>
  <c r="F9" i="10"/>
  <c r="F8" i="10"/>
  <c r="B43" i="15" l="1"/>
  <c r="B43" i="10"/>
  <c r="G39" i="10" s="1"/>
  <c r="G39" i="15" l="1"/>
  <c r="C43" i="15"/>
  <c r="C43" i="10"/>
  <c r="B43" i="12"/>
  <c r="H40" i="12" s="1"/>
  <c r="C43" i="12" l="1"/>
</calcChain>
</file>

<file path=xl/sharedStrings.xml><?xml version="1.0" encoding="utf-8"?>
<sst xmlns="http://schemas.openxmlformats.org/spreadsheetml/2006/main" count="237" uniqueCount="82">
  <si>
    <t>Concepto</t>
  </si>
  <si>
    <t>Material de oficina</t>
  </si>
  <si>
    <t>Otros materiales fungibles para el desarrollo de actividades (especificar)</t>
  </si>
  <si>
    <t>Otros (añadir tantas filas como conceptos)</t>
  </si>
  <si>
    <r>
      <t xml:space="preserve">Material fungible </t>
    </r>
    <r>
      <rPr>
        <sz val="10"/>
        <color theme="0"/>
        <rFont val="Roboto"/>
      </rPr>
      <t>(materiales necesarios para el proyecto que se consumen con el uso y no tienen un valor duradero)</t>
    </r>
  </si>
  <si>
    <t>Leyenda:</t>
  </si>
  <si>
    <t>Descripción</t>
  </si>
  <si>
    <t>*</t>
  </si>
  <si>
    <r>
      <t xml:space="preserve">Alquileres </t>
    </r>
    <r>
      <rPr>
        <sz val="10"/>
        <color theme="0"/>
        <rFont val="Roboto"/>
      </rPr>
      <t>(Incluye los gastos de alquilar espacios o equipos necesarios para el proyecto)</t>
    </r>
  </si>
  <si>
    <t>Alquiler de oficina o local</t>
  </si>
  <si>
    <t>Alquiler de salas para reuniones, talleres o eventos</t>
  </si>
  <si>
    <t>Alquiler de equipos como ordenadores, proyectores o cámaras.</t>
  </si>
  <si>
    <t>El puesto que ocupará</t>
  </si>
  <si>
    <r>
      <t xml:space="preserve">Desplazamiento, Alojamiento y dietas </t>
    </r>
    <r>
      <rPr>
        <sz val="10"/>
        <color theme="0"/>
        <rFont val="Roboto"/>
      </rPr>
      <t xml:space="preserve">(Desplazamientos necesarios para la ejecución del proyecto, ya sea de las personas a cargo de la implementación como de participantes delas actividades fuera de su sede habitual) </t>
    </r>
  </si>
  <si>
    <r>
      <t xml:space="preserve">Equipamiento </t>
    </r>
    <r>
      <rPr>
        <sz val="10"/>
        <color theme="0"/>
        <rFont val="Roboto"/>
      </rPr>
      <t>(Compra de bienes duraderos necesarios para la realización del proyecto)</t>
    </r>
  </si>
  <si>
    <t>Ordenador (indicar unidades)</t>
  </si>
  <si>
    <t>Mobiliario ( ejemplos mesas, sillas, estanterías)</t>
  </si>
  <si>
    <t>Cámaras o material audiovisual</t>
  </si>
  <si>
    <t>Servicios</t>
  </si>
  <si>
    <t>Improte total solicitado</t>
  </si>
  <si>
    <t xml:space="preserve">Unidades </t>
  </si>
  <si>
    <t>Precio unitario</t>
  </si>
  <si>
    <t>Importe</t>
  </si>
  <si>
    <t>Elegibilidad</t>
  </si>
  <si>
    <t>Plantilla presupuesto Social Power Convocatoria 2 - Fondo 2</t>
  </si>
  <si>
    <r>
      <t xml:space="preserve">Servicios externos </t>
    </r>
    <r>
      <rPr>
        <sz val="10"/>
        <color theme="0"/>
        <rFont val="Roboto"/>
      </rPr>
      <t>(servicios contratados a terceros) Contratación de servicios necesarios para la realización del proyecto, como por ejemplo consultoría para investigaciones, elaboración de informes, servicios de producción de productos audiovisuales, servicios de catering para eventos, etc.)</t>
    </r>
  </si>
  <si>
    <t>Máximo permitido de costes indirectos</t>
  </si>
  <si>
    <t>Plantilla presupuesto Social Power Convocatoria 2 - Fondo 1</t>
  </si>
  <si>
    <t>Fondo 1</t>
  </si>
  <si>
    <t>Estado</t>
  </si>
  <si>
    <t>Coherencia</t>
  </si>
  <si>
    <t>Claridad</t>
  </si>
  <si>
    <t>Cada gasto está incluido en la partida presupuestaria que le corresponde.</t>
  </si>
  <si>
    <t>Plantilla presupuesto Social Power Convocatoria 2 - Fondo 3</t>
  </si>
  <si>
    <t>Check antes de enviar</t>
  </si>
  <si>
    <t>Proyectos entre 7.000 € y 15.000 €</t>
  </si>
  <si>
    <t>Fondo 2</t>
  </si>
  <si>
    <t>Proyectos entre 15.001€ y 30.000 €</t>
  </si>
  <si>
    <t xml:space="preserve">Fondo 3 </t>
  </si>
  <si>
    <t>Proyectos entre 30.001€ y 60.000 €</t>
  </si>
  <si>
    <t xml:space="preserve">Máximo permitido de costes indirectos </t>
  </si>
  <si>
    <t>Eficiencia</t>
  </si>
  <si>
    <t>Herramienta de apoyo para preparar el presupuesto -  Convocatoria 2 Social Power</t>
  </si>
  <si>
    <r>
      <t xml:space="preserve">No es necesario utilizar todas las partidas. Incluye únicamente los </t>
    </r>
    <r>
      <rPr>
        <b/>
        <sz val="11"/>
        <color theme="1"/>
        <rFont val="Roboto"/>
      </rPr>
      <t>gastos necesarios para desarrollar el proyecto.</t>
    </r>
  </si>
  <si>
    <r>
      <rPr>
        <b/>
        <sz val="11"/>
        <color theme="1"/>
        <rFont val="Roboto"/>
      </rPr>
      <t>Los costes indirectos son opcionales</t>
    </r>
    <r>
      <rPr>
        <sz val="11"/>
        <color theme="1"/>
        <rFont val="Roboto"/>
      </rPr>
      <t xml:space="preserve"> y no pueden superar el </t>
    </r>
    <r>
      <rPr>
        <b/>
        <sz val="11"/>
        <color theme="1"/>
        <rFont val="Roboto"/>
      </rPr>
      <t>7 % del importe total solicitado</t>
    </r>
    <r>
      <rPr>
        <sz val="11"/>
        <color theme="1"/>
        <rFont val="Roboto"/>
      </rPr>
      <t>.</t>
    </r>
  </si>
  <si>
    <r>
      <t xml:space="preserve">Los gastos deben ser </t>
    </r>
    <r>
      <rPr>
        <b/>
        <sz val="11"/>
        <color theme="1"/>
        <rFont val="Roboto"/>
      </rPr>
      <t xml:space="preserve">elegibles según las bases, razonables y proporcionados </t>
    </r>
    <r>
      <rPr>
        <sz val="11"/>
        <color theme="1"/>
        <rFont val="Roboto"/>
      </rPr>
      <t>a las actividades previstas.</t>
    </r>
  </si>
  <si>
    <t>Organizaciones con ingresos de hasta 60.000 €</t>
  </si>
  <si>
    <t>Organizaciones con ingresos entre 60.001 € y 130.000 €</t>
  </si>
  <si>
    <t>Organizaciones con ingresos entre 130.001 € y 200.000 €</t>
  </si>
  <si>
    <t>Necesidad</t>
  </si>
  <si>
    <t>El presupuesto refleja los gastos asociados a las actividades previstas</t>
  </si>
  <si>
    <t>Todos los gastos incluidos son necesarios para desarrollar el proyecto.</t>
  </si>
  <si>
    <t>Estructura</t>
  </si>
  <si>
    <t>No doble financiación</t>
  </si>
  <si>
    <r>
      <t>La convocatoria financia</t>
    </r>
    <r>
      <rPr>
        <b/>
        <sz val="11"/>
        <color theme="1"/>
        <rFont val="Roboto"/>
      </rPr>
      <t xml:space="preserve"> el 100 % del presupuesto </t>
    </r>
    <r>
      <rPr>
        <sz val="11"/>
        <color theme="1"/>
        <rFont val="Roboto"/>
      </rPr>
      <t>aprobado, por lo que no debes incluir cofinanciación.</t>
    </r>
  </si>
  <si>
    <t>Todos los gastos son elegibles según las bases.</t>
  </si>
  <si>
    <r>
      <rPr>
        <b/>
        <sz val="10"/>
        <color theme="1"/>
        <rFont val="Roboto"/>
      </rPr>
      <t>Casillas en blanco</t>
    </r>
    <r>
      <rPr>
        <sz val="10"/>
        <color theme="1"/>
        <rFont val="Roboto"/>
      </rPr>
      <t>: información que deberás trasladar al formulario online.</t>
    </r>
  </si>
  <si>
    <r>
      <rPr>
        <b/>
        <sz val="10"/>
        <color theme="1"/>
        <rFont val="Roboto"/>
      </rPr>
      <t xml:space="preserve">* Filas adicionales: </t>
    </r>
    <r>
      <rPr>
        <sz val="10"/>
        <color theme="1"/>
        <rFont val="Roboto"/>
      </rPr>
      <t>puedes añadir tantas cómo necesites</t>
    </r>
  </si>
  <si>
    <r>
      <t xml:space="preserve">Personal </t>
    </r>
    <r>
      <rPr>
        <sz val="10"/>
        <color theme="0"/>
        <rFont val="Roboto"/>
      </rPr>
      <t>(costes salariales del personal contratado por la organización para desarrollar el proyecto, incluidos los costes asociados a la contratación).
Indica el puesto de cada persona (ej. coordinación, psicología, trabajo social)</t>
    </r>
    <r>
      <rPr>
        <b/>
        <sz val="10"/>
        <color theme="0"/>
        <rFont val="Roboto"/>
      </rPr>
      <t>. No incluyas aquí profesionales autónomos ni servicios contratados externamente.</t>
    </r>
  </si>
  <si>
    <r>
      <t xml:space="preserve">Servicios externos </t>
    </r>
    <r>
      <rPr>
        <sz val="10"/>
        <color theme="0"/>
        <rFont val="Roboto"/>
      </rPr>
      <t>(servicios contratados a terceros necesarios para desarrollar el proyecto, como consultoría, traducción, producción audiovisual, dinamización, catering, guardería u otros servicios)</t>
    </r>
  </si>
  <si>
    <t>Dedica unos minutos a revisar este listado. Puede ayudarte a detectar errores habituales y mejorar la claridad de tu presupuesto</t>
  </si>
  <si>
    <t>Recordatorios:</t>
  </si>
  <si>
    <t>No es necesario utilizar todas las partidas presupuestarias. 
Incluye sólo números enteros</t>
  </si>
  <si>
    <t>En la pregunta 3.1 del formulario online deberás explicar los costes presupuestados y cómo se relacionan con las actividades previstas en el proyecto.</t>
  </si>
  <si>
    <t>El presupuesto y la respuesta a la pregunta 3.1 permiten entender qué se financia y para qué.</t>
  </si>
  <si>
    <r>
      <t xml:space="preserve">COSTES INDIRECTOS </t>
    </r>
    <r>
      <rPr>
        <sz val="10"/>
        <color theme="0"/>
        <rFont val="Roboto"/>
      </rPr>
      <t>(gastos generales de funcionamiento de la organización necesarios para desarrollar el proyecto que no pueden vincularse directamente a una actividad concreta, como gestoría, asesoría fiscal o contable u otros gastos administrativos generales).
Son opcionales, deben imputarse de forma proporcional al proyecto y no pueden superar el 7 % del importe total solicitado.</t>
    </r>
  </si>
  <si>
    <r>
      <t xml:space="preserve">Cada gasto debe ser </t>
    </r>
    <r>
      <rPr>
        <b/>
        <sz val="11"/>
        <color theme="1"/>
        <rFont val="Roboto"/>
      </rPr>
      <t xml:space="preserve">único y exclusivo </t>
    </r>
    <r>
      <rPr>
        <sz val="11"/>
        <color theme="1"/>
        <rFont val="Roboto"/>
      </rPr>
      <t>de esta convocatoria y no estar financiado por otra subvención.</t>
    </r>
  </si>
  <si>
    <r>
      <rPr>
        <b/>
        <sz val="10"/>
        <color theme="0"/>
        <rFont val="Roboto"/>
      </rPr>
      <t xml:space="preserve">COSTES INDIRECTOS </t>
    </r>
    <r>
      <rPr>
        <sz val="10"/>
        <color theme="0"/>
        <rFont val="Roboto"/>
      </rPr>
      <t>(gastos generales de funcionamiento de la organización necesarios para desarrollar el proyecto que no pueden vincularse directamente a una actividad concreta, como gestoría, asesoría fiscal o contable u otros gastos administrativos generales).
Son opcionales, deben imputarse de forma proporcional al proyecto y</t>
    </r>
    <r>
      <rPr>
        <b/>
        <u/>
        <sz val="10"/>
        <color theme="0"/>
        <rFont val="Roboto"/>
      </rPr>
      <t xml:space="preserve"> no pueden superar el 7 % del importe total solicitado.</t>
    </r>
  </si>
  <si>
    <r>
      <t xml:space="preserve">Personal </t>
    </r>
    <r>
      <rPr>
        <sz val="10"/>
        <color theme="0"/>
        <rFont val="Roboto"/>
      </rPr>
      <t>(costes salariales del personal contratado por la organización para desarrollar el proyecto, incluidos los costes asociados a la contratación).
Indica el puesto de cada persona (ej. coordinación, psicología, trabajo social). No incluyas aquí profesionales autónomos ni servicios contratados externamente.</t>
    </r>
  </si>
  <si>
    <r>
      <t>Personal</t>
    </r>
    <r>
      <rPr>
        <sz val="10"/>
        <color theme="0"/>
        <rFont val="Roboto"/>
      </rPr>
      <t xml:space="preserve"> (costes salariales del personal contratado por la organización para desarrollar el proyecto, incluidos los costes asociados a la contratación).
Indica el puesto de cada persona (ej. coordinación, psicología, trabajo social). No incluyas aquí profesionales autónomos ni servicios contratados externamente.</t>
    </r>
  </si>
  <si>
    <r>
      <t>Esta herramienta te ayudará a</t>
    </r>
    <r>
      <rPr>
        <b/>
        <sz val="11"/>
        <color theme="1"/>
        <rFont val="Roboto"/>
      </rPr>
      <t xml:space="preserve"> preparar y revisar el presupuesto de tu proyecto</t>
    </r>
    <r>
      <rPr>
        <sz val="11"/>
        <color theme="1"/>
        <rFont val="Roboto"/>
      </rPr>
      <t xml:space="preserve"> antes de trasladarlo al formulario online.</t>
    </r>
  </si>
  <si>
    <t>Antes de empezar</t>
  </si>
  <si>
    <t>Elige tu fondo y accede a la plantilla correspondiente</t>
  </si>
  <si>
    <t>Ir a la plantilla del Fondo 1</t>
  </si>
  <si>
    <t>Antes de enviar tu solicitud</t>
  </si>
  <si>
    <t>Ir a la plantilla del Fondo 2</t>
  </si>
  <si>
    <t>Ir a la plantilla del Fondo 3</t>
  </si>
  <si>
    <t>Los recursos previstos son adecuados y proporcionados, y sus importes son razonables.</t>
  </si>
  <si>
    <t>Cada gasto es único y exclusivo de esta convocatoria y no está financiado ni solicitado a través de otra financiación.</t>
  </si>
  <si>
    <t>Personal / Servicios externos</t>
  </si>
  <si>
    <r>
      <rPr>
        <b/>
        <u/>
        <sz val="11"/>
        <color rgb="FFE30047"/>
        <rFont val="Roboto"/>
      </rPr>
      <t>Recuerda</t>
    </r>
    <r>
      <rPr>
        <sz val="11"/>
        <color rgb="FFE30047"/>
        <rFont val="Roboto"/>
      </rPr>
      <t>:</t>
    </r>
    <r>
      <rPr>
        <b/>
        <sz val="11"/>
        <color rgb="FFE30047"/>
        <rFont val="Roboto"/>
      </rPr>
      <t xml:space="preserve"> </t>
    </r>
    <r>
      <rPr>
        <sz val="11"/>
        <color rgb="FFE30047"/>
        <rFont val="Roboto"/>
      </rPr>
      <t>esta herramienta sirve para preparar y revisar tu presupuesto antes de presentar la solicitud</t>
    </r>
    <r>
      <rPr>
        <b/>
        <sz val="11"/>
        <color rgb="FFE30047"/>
        <rFont val="Roboto"/>
      </rPr>
      <t>. La solicitud deberá presentarse a través del formulario online</t>
    </r>
  </si>
  <si>
    <t>Los costes de personal contratado laboralmente por la organización están incluidos en la partida "Personal", y los profesionales autónomos y otros servicios contratados a terceros, en la partida " Servicios externos".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</si>
</sst>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#,##0\ &quot;€&quot;"/>
  </numFmts>
  <fonts count="25" x14ac:knownFonts="1">
    <font>
      <sz val="11"/>
      <color theme="1"/>
      <name val="Aptos Narrow"/>
      <family val="2"/>
      <scheme val="minor"/>
    </font>
    <font>
      <sz val="10"/>
      <color theme="1"/>
      <name val="Roboto"/>
    </font>
    <font>
      <sz val="10"/>
      <color theme="0"/>
      <name val="Roboto"/>
    </font>
    <font>
      <b/>
      <sz val="10"/>
      <color rgb="FF000000"/>
      <name val="Roboto"/>
    </font>
    <font>
      <b/>
      <sz val="10"/>
      <color theme="0"/>
      <name val="Roboto"/>
    </font>
    <font>
      <sz val="10"/>
      <color rgb="FF000000"/>
      <name val="Roboto"/>
    </font>
    <font>
      <sz val="10"/>
      <color theme="2" tint="-0.499984740745262"/>
      <name val="Roboto"/>
    </font>
    <font>
      <b/>
      <sz val="10"/>
      <color theme="2" tint="-0.499984740745262"/>
      <name val="Roboto"/>
    </font>
    <font>
      <b/>
      <sz val="10"/>
      <color theme="1"/>
      <name val="Roboto"/>
    </font>
    <font>
      <sz val="10"/>
      <name val="Roboto"/>
    </font>
    <font>
      <sz val="11"/>
      <color theme="1"/>
      <name val="Roboto"/>
    </font>
    <font>
      <sz val="11"/>
      <color rgb="FF767171"/>
      <name val="Roboto"/>
    </font>
    <font>
      <b/>
      <sz val="11"/>
      <color theme="0"/>
      <name val="Roboto"/>
    </font>
    <font>
      <sz val="11"/>
      <color rgb="FFFF0000"/>
      <name val="Roboto"/>
    </font>
    <font>
      <sz val="11"/>
      <color theme="1"/>
      <name val="Aptos Narrow"/>
      <family val="2"/>
      <scheme val="minor"/>
    </font>
    <font>
      <sz val="10"/>
      <color theme="0" tint="-0.499984740745262"/>
      <name val="Roboto"/>
    </font>
    <font>
      <b/>
      <sz val="16"/>
      <color rgb="FFE30047"/>
      <name val="Roboto"/>
    </font>
    <font>
      <b/>
      <sz val="11"/>
      <color theme="1"/>
      <name val="Roboto"/>
    </font>
    <font>
      <b/>
      <u/>
      <sz val="10"/>
      <color theme="0"/>
      <name val="Roboto"/>
    </font>
    <font>
      <u/>
      <sz val="11"/>
      <color theme="10"/>
      <name val="Aptos Narrow"/>
      <family val="2"/>
      <scheme val="minor"/>
    </font>
    <font>
      <b/>
      <sz val="12"/>
      <color rgb="FF44841A"/>
      <name val="Roboto"/>
    </font>
    <font>
      <b/>
      <i/>
      <u/>
      <sz val="11"/>
      <color rgb="FFE30047"/>
      <name val="Aptos Narrow"/>
      <family val="2"/>
      <scheme val="minor"/>
    </font>
    <font>
      <b/>
      <u/>
      <sz val="11"/>
      <color rgb="FFE30047"/>
      <name val="Roboto"/>
    </font>
    <font>
      <sz val="11"/>
      <color rgb="FFE30047"/>
      <name val="Roboto"/>
    </font>
    <font>
      <b/>
      <sz val="11"/>
      <color rgb="FFE30047"/>
      <name val="Roboto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4841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0047"/>
        <bgColor indexed="64"/>
      </patternFill>
    </fill>
  </fills>
  <borders count="2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BFBFBF"/>
      </top>
      <bottom/>
      <diagonal/>
    </border>
  </borders>
  <cellStyleXfs count="3">
    <xf numFmtId="0" fontId="0" fillId="0" borderId="0"/>
    <xf numFmtId="9" fontId="14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15">
    <xf numFmtId="0" fontId="0" fillId="0" borderId="0" xfId="0"/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11" fillId="0" borderId="0" xfId="0" applyFont="1" applyAlignment="1">
      <alignment horizontal="justify" vertical="center"/>
    </xf>
    <xf numFmtId="165" fontId="9" fillId="0" borderId="1" xfId="0" applyNumberFormat="1" applyFont="1" applyBorder="1" applyAlignment="1" applyProtection="1">
      <alignment horizontal="right" vertical="center" wrapText="1"/>
      <protection locked="0"/>
    </xf>
    <xf numFmtId="165" fontId="9" fillId="0" borderId="7" xfId="0" applyNumberFormat="1" applyFont="1" applyBorder="1" applyAlignment="1" applyProtection="1">
      <alignment horizontal="right" vertical="center" wrapText="1"/>
      <protection locked="0"/>
    </xf>
    <xf numFmtId="165" fontId="1" fillId="2" borderId="15" xfId="0" applyNumberFormat="1" applyFont="1" applyFill="1" applyBorder="1" applyAlignment="1">
      <alignment horizontal="center"/>
    </xf>
    <xf numFmtId="0" fontId="1" fillId="0" borderId="0" xfId="0" applyFont="1" applyProtection="1">
      <protection locked="0"/>
    </xf>
    <xf numFmtId="165" fontId="1" fillId="0" borderId="0" xfId="0" applyNumberFormat="1" applyFont="1" applyProtection="1">
      <protection locked="0"/>
    </xf>
    <xf numFmtId="0" fontId="10" fillId="0" borderId="0" xfId="0" applyFont="1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165" fontId="5" fillId="0" borderId="0" xfId="0" applyNumberFormat="1" applyFont="1" applyAlignment="1" applyProtection="1">
      <alignment vertical="center" wrapText="1"/>
      <protection locked="0"/>
    </xf>
    <xf numFmtId="165" fontId="3" fillId="0" borderId="0" xfId="0" applyNumberFormat="1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9" fillId="0" borderId="9" xfId="0" applyFont="1" applyBorder="1" applyAlignment="1" applyProtection="1">
      <alignment vertical="center" wrapText="1"/>
      <protection locked="0"/>
    </xf>
    <xf numFmtId="165" fontId="9" fillId="0" borderId="5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3" fillId="0" borderId="0" xfId="0" applyFont="1" applyAlignment="1" applyProtection="1">
      <alignment horizontal="left" vertical="center" wrapText="1"/>
      <protection locked="0"/>
    </xf>
    <xf numFmtId="165" fontId="5" fillId="0" borderId="0" xfId="0" applyNumberFormat="1" applyFont="1" applyAlignment="1" applyProtection="1">
      <alignment horizontal="left" vertical="center" wrapText="1"/>
      <protection locked="0"/>
    </xf>
    <xf numFmtId="165" fontId="3" fillId="0" borderId="0" xfId="0" applyNumberFormat="1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165" fontId="10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13" fillId="0" borderId="0" xfId="0" applyFont="1" applyAlignment="1" applyProtection="1">
      <alignment horizontal="right"/>
      <protection locked="0"/>
    </xf>
    <xf numFmtId="0" fontId="10" fillId="0" borderId="0" xfId="0" applyFont="1" applyAlignment="1" applyProtection="1">
      <alignment wrapText="1"/>
      <protection locked="0"/>
    </xf>
    <xf numFmtId="0" fontId="8" fillId="0" borderId="0" xfId="0" applyFont="1" applyAlignment="1">
      <alignment horizontal="right"/>
    </xf>
    <xf numFmtId="165" fontId="8" fillId="0" borderId="0" xfId="0" applyNumberFormat="1" applyFont="1" applyProtection="1"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165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165" fontId="9" fillId="3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0" xfId="0" applyNumberFormat="1" applyFont="1" applyProtection="1">
      <protection locked="0"/>
    </xf>
    <xf numFmtId="1" fontId="5" fillId="0" borderId="0" xfId="0" applyNumberFormat="1" applyFont="1" applyAlignment="1" applyProtection="1">
      <alignment horizontal="center" vertical="center" wrapText="1"/>
      <protection locked="0"/>
    </xf>
    <xf numFmtId="1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1" xfId="0" applyNumberFormat="1" applyFont="1" applyBorder="1" applyAlignment="1" applyProtection="1">
      <alignment horizontal="right" vertical="center" wrapText="1"/>
      <protection locked="0"/>
    </xf>
    <xf numFmtId="1" fontId="9" fillId="0" borderId="7" xfId="0" applyNumberFormat="1" applyFont="1" applyBorder="1" applyAlignment="1" applyProtection="1">
      <alignment horizontal="right" vertical="center" wrapText="1"/>
      <protection locked="0"/>
    </xf>
    <xf numFmtId="1" fontId="5" fillId="0" borderId="0" xfId="0" applyNumberFormat="1" applyFont="1" applyAlignment="1" applyProtection="1">
      <alignment horizontal="left" vertical="center" wrapText="1"/>
      <protection locked="0"/>
    </xf>
    <xf numFmtId="0" fontId="9" fillId="5" borderId="4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top"/>
      <protection locked="0"/>
    </xf>
    <xf numFmtId="165" fontId="15" fillId="0" borderId="0" xfId="0" applyNumberFormat="1" applyFont="1" applyProtection="1">
      <protection locked="0"/>
    </xf>
    <xf numFmtId="0" fontId="15" fillId="0" borderId="0" xfId="0" applyFont="1" applyProtection="1"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1" fontId="9" fillId="0" borderId="9" xfId="0" applyNumberFormat="1" applyFont="1" applyBorder="1" applyAlignment="1" applyProtection="1">
      <alignment horizontal="center" vertical="center" wrapText="1"/>
      <protection locked="0"/>
    </xf>
    <xf numFmtId="165" fontId="9" fillId="0" borderId="9" xfId="0" applyNumberFormat="1" applyFont="1" applyBorder="1" applyAlignment="1" applyProtection="1">
      <alignment horizontal="center" vertical="center" wrapText="1"/>
      <protection locked="0"/>
    </xf>
    <xf numFmtId="165" fontId="9" fillId="0" borderId="23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left" vertical="center"/>
    </xf>
    <xf numFmtId="0" fontId="10" fillId="0" borderId="0" xfId="0" applyFont="1"/>
    <xf numFmtId="0" fontId="12" fillId="4" borderId="17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vertical="center" wrapText="1"/>
    </xf>
    <xf numFmtId="0" fontId="10" fillId="0" borderId="17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0" xfId="0" applyFont="1" applyAlignment="1">
      <alignment vertical="center" wrapText="1"/>
    </xf>
    <xf numFmtId="0" fontId="17" fillId="0" borderId="0" xfId="0" applyFont="1"/>
    <xf numFmtId="0" fontId="1" fillId="0" borderId="0" xfId="0" applyFont="1"/>
    <xf numFmtId="44" fontId="1" fillId="0" borderId="0" xfId="1" applyNumberFormat="1" applyFont="1" applyProtection="1">
      <protection locked="0"/>
    </xf>
    <xf numFmtId="165" fontId="9" fillId="0" borderId="5" xfId="0" applyNumberFormat="1" applyFont="1" applyBorder="1" applyAlignment="1" applyProtection="1">
      <alignment horizontal="right" vertical="center" wrapText="1"/>
      <protection locked="0"/>
    </xf>
    <xf numFmtId="165" fontId="9" fillId="0" borderId="8" xfId="0" applyNumberFormat="1" applyFont="1" applyBorder="1" applyAlignment="1" applyProtection="1">
      <alignment horizontal="right" vertical="center" wrapText="1"/>
      <protection locked="0"/>
    </xf>
    <xf numFmtId="165" fontId="9" fillId="0" borderId="23" xfId="0" applyNumberFormat="1" applyFont="1" applyBorder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horizontal="right"/>
      <protection locked="0"/>
    </xf>
    <xf numFmtId="165" fontId="15" fillId="0" borderId="0" xfId="0" applyNumberFormat="1" applyFont="1"/>
    <xf numFmtId="0" fontId="9" fillId="5" borderId="4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65" fontId="9" fillId="3" borderId="5" xfId="0" applyNumberFormat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vertical="center" wrapText="1"/>
    </xf>
    <xf numFmtId="0" fontId="8" fillId="0" borderId="0" xfId="0" applyFont="1"/>
    <xf numFmtId="0" fontId="10" fillId="7" borderId="0" xfId="0" applyFont="1" applyFill="1" applyAlignment="1">
      <alignment horizontal="left" vertical="top" wrapText="1"/>
    </xf>
    <xf numFmtId="0" fontId="10" fillId="0" borderId="17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/>
    </xf>
    <xf numFmtId="0" fontId="8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 vertical="center"/>
    </xf>
    <xf numFmtId="0" fontId="21" fillId="0" borderId="0" xfId="2" applyFont="1"/>
    <xf numFmtId="0" fontId="10" fillId="7" borderId="0" xfId="0" applyFont="1" applyFill="1" applyAlignment="1">
      <alignment horizontal="left" vertical="top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 applyProtection="1">
      <alignment horizontal="center" vertical="center" wrapTex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0" fontId="9" fillId="5" borderId="2" xfId="0" applyFont="1" applyFill="1" applyBorder="1" applyAlignment="1" applyProtection="1">
      <alignment horizontal="center" vertical="center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9" fillId="5" borderId="24" xfId="0" applyFont="1" applyFill="1" applyBorder="1" applyAlignment="1">
      <alignment horizontal="left" vertical="center" wrapText="1"/>
    </xf>
    <xf numFmtId="0" fontId="9" fillId="5" borderId="25" xfId="0" applyFont="1" applyFill="1" applyBorder="1" applyAlignment="1">
      <alignment horizontal="left" vertical="center" wrapText="1"/>
    </xf>
    <xf numFmtId="0" fontId="12" fillId="6" borderId="27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Alignment="1" applyProtection="1">
      <alignment horizontal="center" vertical="center" wrapText="1"/>
      <protection locked="0"/>
    </xf>
    <xf numFmtId="0" fontId="9" fillId="3" borderId="21" xfId="0" applyFont="1" applyFill="1" applyBorder="1" applyAlignment="1" applyProtection="1">
      <alignment horizontal="center" vertical="center" wrapText="1"/>
      <protection locked="0"/>
    </xf>
    <xf numFmtId="0" fontId="9" fillId="3" borderId="16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left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12" xfId="0" applyFont="1" applyFill="1" applyBorder="1" applyAlignment="1" applyProtection="1">
      <alignment horizontal="left" vertical="center" wrapText="1"/>
      <protection locked="0"/>
    </xf>
    <xf numFmtId="0" fontId="4" fillId="4" borderId="19" xfId="0" applyFont="1" applyFill="1" applyBorder="1" applyAlignment="1" applyProtection="1">
      <alignment horizontal="left" vertical="center" wrapText="1"/>
      <protection locked="0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2" fillId="4" borderId="19" xfId="0" applyFont="1" applyFill="1" applyBorder="1" applyAlignment="1" applyProtection="1">
      <alignment horizontal="left" vertical="center" wrapText="1"/>
      <protection locked="0"/>
    </xf>
    <xf numFmtId="0" fontId="2" fillId="4" borderId="13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left" vertical="center" wrapText="1"/>
      <protection locked="0"/>
    </xf>
    <xf numFmtId="0" fontId="12" fillId="8" borderId="27" xfId="0" applyFont="1" applyFill="1" applyBorder="1" applyAlignment="1" applyProtection="1">
      <alignment horizontal="center" vertical="center" wrapText="1"/>
      <protection locked="0"/>
    </xf>
    <xf numFmtId="0" fontId="12" fillId="8" borderId="0" xfId="0" applyFont="1" applyFill="1" applyAlignment="1" applyProtection="1">
      <alignment horizontal="center" vertical="center" wrapText="1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9"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E30047"/>
      <color rgb="FF44841A"/>
      <color rgb="FFE3341A"/>
      <color rgb="FFFF6D6D"/>
      <color rgb="FFFF2F2F"/>
      <color rgb="FFFF3F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134007</xdr:colOff>
      <xdr:row>7</xdr:row>
      <xdr:rowOff>9525</xdr:rowOff>
    </xdr:from>
    <xdr:to>
      <xdr:col>1</xdr:col>
      <xdr:colOff>361292</xdr:colOff>
      <xdr:row>8</xdr:row>
      <xdr:rowOff>58135</xdr:rowOff>
    </xdr:to>
    <xdr:pic>
      <xdr:nvPicPr>
        <xdr:cNvPr id="3" name="Google Shape;921;p78" title="Vector-42.png">
          <a:extLst>
            <a:ext uri="{FF2B5EF4-FFF2-40B4-BE49-F238E27FC236}">
              <a16:creationId xmlns:a16="http://schemas.microsoft.com/office/drawing/2014/main" id="{2C968734-FD17-ABA1-E49D-6C8FA5C40BB5}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383628" y="1047422"/>
          <a:ext cx="227285" cy="3057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23717</xdr:colOff>
      <xdr:row>15</xdr:row>
      <xdr:rowOff>8539</xdr:rowOff>
    </xdr:from>
    <xdr:to>
      <xdr:col>1</xdr:col>
      <xdr:colOff>409575</xdr:colOff>
      <xdr:row>16</xdr:row>
      <xdr:rowOff>16162</xdr:rowOff>
    </xdr:to>
    <xdr:pic>
      <xdr:nvPicPr>
        <xdr:cNvPr id="4" name="Google Shape;925;p78" title="Vector-46.png">
          <a:extLst>
            <a:ext uri="{FF2B5EF4-FFF2-40B4-BE49-F238E27FC236}">
              <a16:creationId xmlns:a16="http://schemas.microsoft.com/office/drawing/2014/main" id="{368A2234-735C-8674-AF6E-C82BF90C9092}"/>
            </a:ext>
          </a:extLst>
        </xdr:cNvPr>
        <xdr:cNvPicPr preferRelativeResize="0"/>
      </xdr:nvPicPr>
      <xdr:blipFill>
        <a:blip xmlns:r="http://schemas.openxmlformats.org/officeDocument/2006/relationships" r:embed="rId2">
          <a:alphaModFix/>
        </a:blip>
        <a:stretch>
          <a:fillRect/>
        </a:stretch>
      </xdr:blipFill>
      <xdr:spPr>
        <a:xfrm rot="4033680">
          <a:off x="364671" y="2601285"/>
          <a:ext cx="204692" cy="3858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126124</xdr:colOff>
      <xdr:row>31</xdr:row>
      <xdr:rowOff>111672</xdr:rowOff>
    </xdr:from>
    <xdr:to>
      <xdr:col>1</xdr:col>
      <xdr:colOff>441434</xdr:colOff>
      <xdr:row>33</xdr:row>
      <xdr:rowOff>6568</xdr:rowOff>
    </xdr:to>
    <xdr:pic>
      <xdr:nvPicPr>
        <xdr:cNvPr id="5" name="Google Shape;947;p79" title="Vector-21.png">
          <a:extLst>
            <a:ext uri="{FF2B5EF4-FFF2-40B4-BE49-F238E27FC236}">
              <a16:creationId xmlns:a16="http://schemas.microsoft.com/office/drawing/2014/main" id="{7CB49F46-570D-E383-5DCA-01E1A3C46930}"/>
            </a:ext>
          </a:extLst>
        </xdr:cNvPr>
        <xdr:cNvPicPr preferRelativeResize="0"/>
      </xdr:nvPicPr>
      <xdr:blipFill>
        <a:blip xmlns:r="http://schemas.openxmlformats.org/officeDocument/2006/relationships" r:embed="rId3">
          <a:alphaModFix/>
        </a:blip>
        <a:stretch>
          <a:fillRect/>
        </a:stretch>
      </xdr:blipFill>
      <xdr:spPr>
        <a:xfrm>
          <a:off x="373774" y="5474247"/>
          <a:ext cx="315310" cy="28542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7620000</xdr:colOff>
      <xdr:row>0</xdr:row>
      <xdr:rowOff>133351</xdr:rowOff>
    </xdr:from>
    <xdr:to>
      <xdr:col>4</xdr:col>
      <xdr:colOff>704850</xdr:colOff>
      <xdr:row>2</xdr:row>
      <xdr:rowOff>76201</xdr:rowOff>
    </xdr:to>
    <xdr:pic>
      <xdr:nvPicPr>
        <xdr:cNvPr id="6" name="Google Shape;269;p32" title="Property 2=Default.png">
          <a:extLst>
            <a:ext uri="{FF2B5EF4-FFF2-40B4-BE49-F238E27FC236}">
              <a16:creationId xmlns:a16="http://schemas.microsoft.com/office/drawing/2014/main" id="{D33E9C00-B7BE-5238-85AF-5258286BA8E9}"/>
            </a:ext>
          </a:extLst>
        </xdr:cNvPr>
        <xdr:cNvPicPr preferRelativeResize="0"/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>
          <a:off x="10010775" y="133351"/>
          <a:ext cx="714375" cy="361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438150</xdr:colOff>
      <xdr:row>1</xdr:row>
      <xdr:rowOff>285750</xdr:rowOff>
    </xdr:from>
    <xdr:to>
      <xdr:col>15</xdr:col>
      <xdr:colOff>209624</xdr:colOff>
      <xdr:row>5</xdr:row>
      <xdr:rowOff>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B5E833-BB63-B5B2-7073-1FD66DA41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02275" y="400050"/>
          <a:ext cx="533474" cy="6980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438150</xdr:colOff>
      <xdr:row>1</xdr:row>
      <xdr:rowOff>285750</xdr:rowOff>
    </xdr:from>
    <xdr:to>
      <xdr:col>15</xdr:col>
      <xdr:colOff>209624</xdr:colOff>
      <xdr:row>4</xdr:row>
      <xdr:rowOff>125677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5C35BD-0140-4725-AC04-34C139EA5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45675" y="400050"/>
          <a:ext cx="533474" cy="69802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D9310-7C6C-489C-B1AA-BF64784B4BFA}">
  <dimension ref="C1:Q46"/>
  <sheetViews>
    <sheetView showGridLines="0" tabSelected="1" zoomScale="95" zoomScaleNormal="95" workbookViewId="0">
      <selection activeCell="C13" sqref="C13"/>
    </sheetView>
  </sheetViews>
  <sheetFormatPr baseColWidth="10" defaultColWidth="11.42578125" defaultRowHeight="15" x14ac:dyDescent="0.25"/>
  <cols>
    <col min="1" max="1" width="3.7109375" style="54" customWidth="1"/>
    <col min="2" max="2" width="7.5703125" style="54" customWidth="1"/>
    <col min="3" max="3" width="24.5703125" style="54" customWidth="1"/>
    <col min="4" max="4" width="114.42578125" style="54" customWidth="1"/>
    <col min="5" max="16384" width="11.42578125" style="54"/>
  </cols>
  <sheetData>
    <row r="1" spans="3:3" ht="12.75" customHeight="1" x14ac:dyDescent="0.25"/>
    <row r="2" spans="3:3" ht="20.25" x14ac:dyDescent="0.25">
      <c r="C2" s="53" t="s">
        <v>42</v>
      </c>
    </row>
    <row r="3" spans="3:3" ht="8.25" customHeight="1" x14ac:dyDescent="0.25"/>
    <row r="4" spans="3:3" x14ac:dyDescent="0.25">
      <c r="C4" s="54" t="s">
        <v>70</v>
      </c>
    </row>
    <row r="5" spans="3:3" ht="7.5" customHeight="1" x14ac:dyDescent="0.25"/>
    <row r="6" spans="3:3" ht="15" customHeight="1" x14ac:dyDescent="0.25">
      <c r="C6" s="53" t="s">
        <v>80</v>
      </c>
    </row>
    <row r="7" spans="3:3" ht="8.25" customHeight="1" x14ac:dyDescent="0.25"/>
    <row r="8" spans="3:3" ht="20.25" customHeight="1" x14ac:dyDescent="0.25">
      <c r="C8" s="78" t="s">
        <v>71</v>
      </c>
    </row>
    <row r="9" spans="3:3" ht="9" customHeight="1" x14ac:dyDescent="0.25"/>
    <row r="10" spans="3:3" x14ac:dyDescent="0.25">
      <c r="C10" s="54" t="s">
        <v>54</v>
      </c>
    </row>
    <row r="11" spans="3:3" x14ac:dyDescent="0.25">
      <c r="C11" s="54" t="s">
        <v>66</v>
      </c>
    </row>
    <row r="12" spans="3:3" x14ac:dyDescent="0.25">
      <c r="C12" s="54" t="s">
        <v>43</v>
      </c>
    </row>
    <row r="13" spans="3:3" x14ac:dyDescent="0.25">
      <c r="C13" s="54" t="s">
        <v>45</v>
      </c>
    </row>
    <row r="14" spans="3:3" x14ac:dyDescent="0.25">
      <c r="C14" s="54" t="s">
        <v>44</v>
      </c>
    </row>
    <row r="15" spans="3:3" x14ac:dyDescent="0.25">
      <c r="C15" s="4"/>
    </row>
    <row r="16" spans="3:3" ht="15.75" x14ac:dyDescent="0.25">
      <c r="C16" s="78" t="s">
        <v>72</v>
      </c>
    </row>
    <row r="18" spans="3:3" x14ac:dyDescent="0.25">
      <c r="C18" s="59" t="s">
        <v>28</v>
      </c>
    </row>
    <row r="19" spans="3:3" x14ac:dyDescent="0.25">
      <c r="C19" s="60" t="s">
        <v>35</v>
      </c>
    </row>
    <row r="20" spans="3:3" x14ac:dyDescent="0.25">
      <c r="C20" s="60" t="s">
        <v>46</v>
      </c>
    </row>
    <row r="21" spans="3:3" x14ac:dyDescent="0.25">
      <c r="C21" s="79" t="s">
        <v>73</v>
      </c>
    </row>
    <row r="23" spans="3:3" x14ac:dyDescent="0.25">
      <c r="C23" s="59" t="s">
        <v>36</v>
      </c>
    </row>
    <row r="24" spans="3:3" x14ac:dyDescent="0.25">
      <c r="C24" s="60" t="s">
        <v>37</v>
      </c>
    </row>
    <row r="25" spans="3:3" x14ac:dyDescent="0.25">
      <c r="C25" s="60" t="s">
        <v>47</v>
      </c>
    </row>
    <row r="26" spans="3:3" x14ac:dyDescent="0.25">
      <c r="C26" s="79" t="s">
        <v>75</v>
      </c>
    </row>
    <row r="28" spans="3:3" x14ac:dyDescent="0.25">
      <c r="C28" s="59" t="s">
        <v>38</v>
      </c>
    </row>
    <row r="29" spans="3:3" x14ac:dyDescent="0.25">
      <c r="C29" s="60" t="s">
        <v>39</v>
      </c>
    </row>
    <row r="30" spans="3:3" x14ac:dyDescent="0.25">
      <c r="C30" s="60" t="s">
        <v>48</v>
      </c>
    </row>
    <row r="31" spans="3:3" x14ac:dyDescent="0.25">
      <c r="C31" s="79" t="s">
        <v>76</v>
      </c>
    </row>
    <row r="32" spans="3:3" x14ac:dyDescent="0.25">
      <c r="C32" s="60"/>
    </row>
    <row r="33" spans="3:17" ht="15.75" x14ac:dyDescent="0.25">
      <c r="C33" s="78" t="s">
        <v>74</v>
      </c>
    </row>
    <row r="34" spans="3:17" x14ac:dyDescent="0.25">
      <c r="C34" s="54" t="s">
        <v>60</v>
      </c>
      <c r="I34" s="80"/>
      <c r="J34" s="80"/>
      <c r="K34" s="80"/>
      <c r="L34" s="80"/>
      <c r="M34" s="80"/>
      <c r="N34" s="80"/>
      <c r="O34" s="80"/>
      <c r="P34" s="80"/>
      <c r="Q34" s="80"/>
    </row>
    <row r="35" spans="3:17" x14ac:dyDescent="0.25">
      <c r="I35" s="80"/>
      <c r="J35" s="80"/>
      <c r="K35" s="80"/>
      <c r="L35" s="80"/>
      <c r="M35" s="80"/>
      <c r="N35" s="80"/>
      <c r="O35" s="80"/>
      <c r="P35" s="80"/>
      <c r="Q35" s="80"/>
    </row>
    <row r="36" spans="3:17" x14ac:dyDescent="0.25">
      <c r="D36" s="55" t="s">
        <v>34</v>
      </c>
      <c r="E36" s="55" t="s">
        <v>29</v>
      </c>
      <c r="I36" s="80"/>
      <c r="J36" s="80"/>
      <c r="K36" s="80"/>
      <c r="L36" s="80"/>
      <c r="M36" s="80"/>
      <c r="N36" s="80"/>
      <c r="O36" s="80"/>
      <c r="P36" s="80"/>
      <c r="Q36" s="80"/>
    </row>
    <row r="37" spans="3:17" ht="15.75" customHeight="1" x14ac:dyDescent="0.25">
      <c r="C37" s="74" t="s">
        <v>30</v>
      </c>
      <c r="D37" s="56" t="s">
        <v>50</v>
      </c>
      <c r="E37" s="57" t="b">
        <v>0</v>
      </c>
      <c r="I37" s="80"/>
      <c r="J37" s="80"/>
      <c r="K37" s="80"/>
      <c r="L37" s="80"/>
      <c r="M37" s="80"/>
      <c r="N37" s="80"/>
      <c r="O37" s="80"/>
      <c r="P37" s="80"/>
      <c r="Q37" s="80"/>
    </row>
    <row r="38" spans="3:17" ht="15.75" customHeight="1" x14ac:dyDescent="0.25">
      <c r="C38" s="74" t="s">
        <v>49</v>
      </c>
      <c r="D38" s="56" t="s">
        <v>51</v>
      </c>
      <c r="E38" s="57" t="b">
        <v>0</v>
      </c>
      <c r="I38" s="80"/>
      <c r="J38" s="80"/>
      <c r="K38" s="80"/>
      <c r="L38" s="80"/>
      <c r="M38" s="80"/>
      <c r="N38" s="80"/>
      <c r="O38" s="80"/>
      <c r="P38" s="80"/>
      <c r="Q38" s="80"/>
    </row>
    <row r="39" spans="3:17" ht="15.75" customHeight="1" x14ac:dyDescent="0.25">
      <c r="C39" s="75" t="s">
        <v>41</v>
      </c>
      <c r="D39" s="56" t="s">
        <v>77</v>
      </c>
      <c r="E39" s="57" t="b">
        <v>0</v>
      </c>
      <c r="I39" s="80"/>
      <c r="J39" s="80"/>
      <c r="K39" s="80"/>
      <c r="L39" s="80"/>
      <c r="M39" s="80"/>
      <c r="N39" s="80"/>
      <c r="O39" s="80"/>
      <c r="P39" s="80"/>
      <c r="Q39" s="80"/>
    </row>
    <row r="40" spans="3:17" ht="15.75" customHeight="1" x14ac:dyDescent="0.25">
      <c r="C40" s="76" t="s">
        <v>23</v>
      </c>
      <c r="D40" s="56" t="s">
        <v>55</v>
      </c>
      <c r="E40" s="57" t="b">
        <v>0</v>
      </c>
      <c r="I40" s="80"/>
      <c r="J40" s="80"/>
      <c r="K40" s="80"/>
      <c r="L40" s="80"/>
      <c r="M40" s="80"/>
      <c r="N40" s="80"/>
      <c r="O40" s="80"/>
      <c r="P40" s="80"/>
      <c r="Q40" s="80"/>
    </row>
    <row r="41" spans="3:17" ht="15.75" customHeight="1" x14ac:dyDescent="0.25">
      <c r="C41" s="76" t="s">
        <v>53</v>
      </c>
      <c r="D41" s="56" t="s">
        <v>78</v>
      </c>
      <c r="E41" s="57" t="b">
        <v>0</v>
      </c>
      <c r="I41" s="73"/>
      <c r="J41" s="73"/>
      <c r="K41" s="73"/>
      <c r="L41" s="73"/>
      <c r="M41" s="73"/>
      <c r="N41" s="73"/>
      <c r="O41" s="73"/>
      <c r="P41" s="73"/>
      <c r="Q41" s="73"/>
    </row>
    <row r="42" spans="3:17" ht="15.75" customHeight="1" x14ac:dyDescent="0.25">
      <c r="C42" s="74" t="s">
        <v>52</v>
      </c>
      <c r="D42" s="56" t="s">
        <v>32</v>
      </c>
      <c r="E42" s="57" t="b">
        <v>0</v>
      </c>
    </row>
    <row r="43" spans="3:17" ht="30" x14ac:dyDescent="0.25">
      <c r="C43" s="74" t="s">
        <v>79</v>
      </c>
      <c r="D43" s="56" t="s">
        <v>81</v>
      </c>
      <c r="E43" s="57" t="b">
        <v>0</v>
      </c>
    </row>
    <row r="44" spans="3:17" ht="15.75" customHeight="1" x14ac:dyDescent="0.25">
      <c r="C44" s="74" t="s">
        <v>31</v>
      </c>
      <c r="D44" s="56" t="s">
        <v>64</v>
      </c>
      <c r="E44" s="57" t="b">
        <v>0</v>
      </c>
    </row>
    <row r="46" spans="3:17" x14ac:dyDescent="0.25">
      <c r="E46" s="58"/>
    </row>
  </sheetData>
  <mergeCells count="1">
    <mergeCell ref="I34:Q40"/>
  </mergeCells>
  <hyperlinks>
    <hyperlink ref="C18" location="'Fondo 1'!A1" display="Plantilla Fondo 1" xr:uid="{3078C110-B8FC-4D6F-8754-A7B4D942AD0F}"/>
    <hyperlink ref="C23" location="'Fondo 2'!A1" display="Plantilla Fondo 2" xr:uid="{3E036229-03F8-4614-A924-76B4A3C111F6}"/>
    <hyperlink ref="C28" location="'Fondo 3'!A1" display="Plantilla Fondo 3 " xr:uid="{27EF1F15-C8A4-435B-ACCE-D9A4EAC5D4CD}"/>
    <hyperlink ref="C21" location="'Fondo 1'!A1" display="Ir a la plantilla del Fondo 1" xr:uid="{C0267AF0-CF42-48BE-A99E-3B28C1635B27}"/>
    <hyperlink ref="C26" location="'Fondo 2'!A1" display="Ir a la plantilla del Fondo 2" xr:uid="{8D33B7AE-472B-48CB-A89E-25E5400476E7}"/>
    <hyperlink ref="C31" location="'Fondo 3'!A1" display="Ir a la plantilla del Fondo 3" xr:uid="{5B83CE15-5711-4012-B7BF-30B186B7C901}"/>
  </hyperlinks>
  <pageMargins left="0.7" right="0.7" top="0.75" bottom="0.75" header="0.3" footer="0.3"/>
  <pageSetup paperSize="9" scale="44" orientation="portrait" r:id="rId1"/>
  <colBreaks count="1" manualBreakCount="1">
    <brk id="7" max="4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1FD00-278E-4643-8745-36D98BA3475B}">
  <sheetPr>
    <tabColor rgb="FF44841A"/>
  </sheetPr>
  <dimension ref="B1:N48"/>
  <sheetViews>
    <sheetView showGridLines="0" zoomScaleNormal="100" workbookViewId="0"/>
  </sheetViews>
  <sheetFormatPr baseColWidth="10" defaultColWidth="11.42578125" defaultRowHeight="15" x14ac:dyDescent="0.25"/>
  <cols>
    <col min="1" max="1" width="2.140625" style="10" customWidth="1"/>
    <col min="2" max="2" width="59.28515625" style="8" customWidth="1"/>
    <col min="3" max="3" width="81.85546875" style="8" customWidth="1"/>
    <col min="4" max="4" width="10" style="34" hidden="1" customWidth="1"/>
    <col min="5" max="5" width="13.140625" style="9" hidden="1" customWidth="1"/>
    <col min="6" max="6" width="16.140625" style="9" customWidth="1"/>
    <col min="7" max="7" width="10" style="10" customWidth="1"/>
    <col min="8" max="8" width="16.7109375" style="10" customWidth="1"/>
    <col min="9" max="9" width="84.28515625" style="10" customWidth="1"/>
    <col min="10" max="16384" width="11.42578125" style="10"/>
  </cols>
  <sheetData>
    <row r="1" spans="2:14" ht="9" customHeight="1" thickBot="1" x14ac:dyDescent="0.3"/>
    <row r="2" spans="2:14" ht="26.25" customHeight="1" x14ac:dyDescent="0.25">
      <c r="B2" s="81" t="s">
        <v>27</v>
      </c>
      <c r="C2" s="81"/>
      <c r="D2" s="81"/>
      <c r="E2" s="81"/>
      <c r="F2" s="81"/>
      <c r="H2" s="77" t="s">
        <v>61</v>
      </c>
      <c r="I2" s="47" t="s">
        <v>62</v>
      </c>
      <c r="J2" s="43"/>
      <c r="K2" s="43"/>
      <c r="L2" s="43"/>
      <c r="M2" s="43"/>
      <c r="N2" s="41"/>
    </row>
    <row r="3" spans="2:14" ht="25.5" x14ac:dyDescent="0.25">
      <c r="B3" s="82"/>
      <c r="C3" s="82"/>
      <c r="D3" s="82"/>
      <c r="E3" s="82"/>
      <c r="F3" s="82"/>
      <c r="H3" s="14"/>
      <c r="I3" s="47" t="s">
        <v>63</v>
      </c>
      <c r="J3" s="43"/>
      <c r="K3" s="43"/>
      <c r="L3" s="43"/>
      <c r="M3" s="43"/>
      <c r="N3" s="41"/>
    </row>
    <row r="4" spans="2:14" ht="9" customHeight="1" thickBot="1" x14ac:dyDescent="0.3">
      <c r="B4" s="11"/>
      <c r="C4" s="11"/>
      <c r="D4" s="35"/>
      <c r="E4" s="12"/>
      <c r="F4" s="13"/>
      <c r="H4" s="43"/>
      <c r="I4" s="43"/>
      <c r="J4" s="43"/>
      <c r="K4" s="43"/>
      <c r="L4" s="43"/>
      <c r="M4" s="43"/>
      <c r="N4" s="41"/>
    </row>
    <row r="5" spans="2:14" ht="13.5" customHeight="1" x14ac:dyDescent="0.25">
      <c r="B5" s="87" t="s">
        <v>4</v>
      </c>
      <c r="C5" s="88"/>
      <c r="D5" s="42"/>
      <c r="E5" s="42"/>
      <c r="F5" s="71"/>
      <c r="H5" s="14" t="s">
        <v>5</v>
      </c>
      <c r="I5" s="8" t="s">
        <v>56</v>
      </c>
    </row>
    <row r="6" spans="2:14" ht="13.5" customHeight="1" x14ac:dyDescent="0.25">
      <c r="B6" s="69" t="s">
        <v>0</v>
      </c>
      <c r="C6" s="68" t="s">
        <v>6</v>
      </c>
      <c r="D6" s="36" t="s">
        <v>20</v>
      </c>
      <c r="E6" s="32" t="s">
        <v>21</v>
      </c>
      <c r="F6" s="70" t="s">
        <v>22</v>
      </c>
      <c r="H6" s="8"/>
      <c r="I6" s="8" t="s">
        <v>57</v>
      </c>
    </row>
    <row r="7" spans="2:14" x14ac:dyDescent="0.25">
      <c r="B7" s="98" t="s">
        <v>1</v>
      </c>
      <c r="C7" s="99"/>
      <c r="D7" s="37"/>
      <c r="E7" s="5"/>
      <c r="F7" s="62"/>
    </row>
    <row r="8" spans="2:14" ht="25.5" x14ac:dyDescent="0.25">
      <c r="B8" s="67" t="s">
        <v>2</v>
      </c>
      <c r="C8" s="1"/>
      <c r="D8" s="37"/>
      <c r="E8" s="5"/>
      <c r="F8" s="62"/>
      <c r="G8" s="10" t="s">
        <v>7</v>
      </c>
    </row>
    <row r="9" spans="2:14" ht="15.75" thickBot="1" x14ac:dyDescent="0.3">
      <c r="B9" s="3" t="s">
        <v>3</v>
      </c>
      <c r="C9" s="2"/>
      <c r="D9" s="38"/>
      <c r="E9" s="6"/>
      <c r="F9" s="63"/>
      <c r="G9" s="10" t="s">
        <v>7</v>
      </c>
    </row>
    <row r="10" spans="2:14" ht="5.25" customHeight="1" thickBot="1" x14ac:dyDescent="0.3">
      <c r="B10" s="11"/>
      <c r="C10" s="11"/>
      <c r="D10" s="35"/>
      <c r="E10" s="12"/>
      <c r="F10" s="13"/>
    </row>
    <row r="11" spans="2:14" ht="9.75" customHeight="1" x14ac:dyDescent="0.25">
      <c r="B11" s="87" t="s">
        <v>8</v>
      </c>
      <c r="C11" s="88"/>
      <c r="D11" s="42"/>
      <c r="E11" s="42"/>
      <c r="F11" s="71"/>
    </row>
    <row r="12" spans="2:14" ht="12" customHeight="1" x14ac:dyDescent="0.25">
      <c r="B12" s="69" t="s">
        <v>0</v>
      </c>
      <c r="C12" s="68" t="s">
        <v>6</v>
      </c>
      <c r="D12" s="36" t="s">
        <v>20</v>
      </c>
      <c r="E12" s="32" t="s">
        <v>21</v>
      </c>
      <c r="F12" s="70" t="s">
        <v>22</v>
      </c>
    </row>
    <row r="13" spans="2:14" x14ac:dyDescent="0.25">
      <c r="B13" s="98" t="s">
        <v>9</v>
      </c>
      <c r="C13" s="99"/>
      <c r="D13" s="37"/>
      <c r="E13" s="5"/>
      <c r="F13" s="62"/>
    </row>
    <row r="14" spans="2:14" x14ac:dyDescent="0.25">
      <c r="B14" s="98" t="s">
        <v>10</v>
      </c>
      <c r="C14" s="99"/>
      <c r="D14" s="37"/>
      <c r="E14" s="5"/>
      <c r="F14" s="62"/>
    </row>
    <row r="15" spans="2:14" x14ac:dyDescent="0.25">
      <c r="B15" s="98" t="s">
        <v>11</v>
      </c>
      <c r="C15" s="99"/>
      <c r="D15" s="37"/>
      <c r="E15" s="5"/>
      <c r="F15" s="62"/>
    </row>
    <row r="16" spans="2:14" ht="15.75" thickBot="1" x14ac:dyDescent="0.3">
      <c r="B16" s="3" t="s">
        <v>3</v>
      </c>
      <c r="C16" s="2"/>
      <c r="D16" s="38"/>
      <c r="E16" s="6"/>
      <c r="F16" s="63"/>
      <c r="G16" s="10" t="s">
        <v>7</v>
      </c>
    </row>
    <row r="17" spans="2:10" ht="4.5" customHeight="1" thickBot="1" x14ac:dyDescent="0.3">
      <c r="B17" s="18"/>
      <c r="C17" s="18"/>
      <c r="D17" s="39"/>
      <c r="E17" s="19"/>
      <c r="F17" s="20"/>
    </row>
    <row r="18" spans="2:10" ht="26.25" customHeight="1" x14ac:dyDescent="0.25">
      <c r="B18" s="85" t="s">
        <v>58</v>
      </c>
      <c r="C18" s="86"/>
      <c r="D18" s="42"/>
      <c r="E18" s="42"/>
      <c r="F18" s="71"/>
    </row>
    <row r="19" spans="2:10" ht="11.25" customHeight="1" x14ac:dyDescent="0.25">
      <c r="B19" s="92" t="s">
        <v>12</v>
      </c>
      <c r="C19" s="93"/>
      <c r="D19" s="36" t="s">
        <v>20</v>
      </c>
      <c r="E19" s="32" t="s">
        <v>21</v>
      </c>
      <c r="F19" s="70" t="s">
        <v>22</v>
      </c>
    </row>
    <row r="20" spans="2:10" ht="11.25" customHeight="1" x14ac:dyDescent="0.25">
      <c r="B20" s="48"/>
      <c r="C20" s="49"/>
      <c r="D20" s="50"/>
      <c r="E20" s="51"/>
      <c r="F20" s="62"/>
    </row>
    <row r="21" spans="2:10" ht="15.75" thickBot="1" x14ac:dyDescent="0.3">
      <c r="B21" s="83"/>
      <c r="C21" s="84"/>
      <c r="D21" s="38"/>
      <c r="E21" s="6"/>
      <c r="F21" s="64"/>
      <c r="G21" s="10" t="s">
        <v>7</v>
      </c>
    </row>
    <row r="22" spans="2:10" ht="9" customHeight="1" thickBot="1" x14ac:dyDescent="0.3">
      <c r="B22" s="11"/>
      <c r="C22" s="11"/>
      <c r="D22" s="35"/>
      <c r="E22" s="12"/>
      <c r="F22" s="13"/>
    </row>
    <row r="23" spans="2:10" ht="26.25" customHeight="1" x14ac:dyDescent="0.25">
      <c r="B23" s="94" t="s">
        <v>13</v>
      </c>
      <c r="C23" s="95"/>
      <c r="D23" s="95"/>
      <c r="E23" s="95"/>
      <c r="F23" s="96"/>
    </row>
    <row r="24" spans="2:10" ht="12" customHeight="1" x14ac:dyDescent="0.25">
      <c r="B24" s="92" t="s">
        <v>6</v>
      </c>
      <c r="C24" s="93"/>
      <c r="D24" s="36" t="s">
        <v>20</v>
      </c>
      <c r="E24" s="32" t="s">
        <v>21</v>
      </c>
      <c r="F24" s="70" t="s">
        <v>22</v>
      </c>
    </row>
    <row r="25" spans="2:10" ht="15.75" thickBot="1" x14ac:dyDescent="0.3">
      <c r="B25" s="83"/>
      <c r="C25" s="84"/>
      <c r="D25" s="38"/>
      <c r="E25" s="6"/>
      <c r="F25" s="63"/>
      <c r="G25" s="10" t="s">
        <v>7</v>
      </c>
      <c r="J25" s="26"/>
    </row>
    <row r="26" spans="2:10" ht="8.25" customHeight="1" thickBot="1" x14ac:dyDescent="0.3">
      <c r="B26" s="22"/>
      <c r="C26" s="21"/>
      <c r="D26" s="35"/>
      <c r="E26" s="12"/>
      <c r="F26" s="12"/>
    </row>
    <row r="27" spans="2:10" ht="15" customHeight="1" x14ac:dyDescent="0.25">
      <c r="B27" s="85" t="s">
        <v>14</v>
      </c>
      <c r="C27" s="86"/>
      <c r="D27" s="86"/>
      <c r="E27" s="86"/>
      <c r="F27" s="97"/>
    </row>
    <row r="28" spans="2:10" ht="12" customHeight="1" x14ac:dyDescent="0.25">
      <c r="B28" s="69" t="s">
        <v>0</v>
      </c>
      <c r="C28" s="68" t="s">
        <v>6</v>
      </c>
      <c r="D28" s="36" t="s">
        <v>20</v>
      </c>
      <c r="E28" s="32" t="s">
        <v>21</v>
      </c>
      <c r="F28" s="70" t="s">
        <v>22</v>
      </c>
    </row>
    <row r="29" spans="2:10" x14ac:dyDescent="0.25">
      <c r="B29" s="67" t="s">
        <v>15</v>
      </c>
      <c r="C29" s="89"/>
      <c r="D29" s="37"/>
      <c r="E29" s="5"/>
      <c r="F29" s="62"/>
    </row>
    <row r="30" spans="2:10" x14ac:dyDescent="0.25">
      <c r="B30" s="67" t="s">
        <v>16</v>
      </c>
      <c r="C30" s="90"/>
      <c r="D30" s="37"/>
      <c r="E30" s="5"/>
      <c r="F30" s="62"/>
    </row>
    <row r="31" spans="2:10" x14ac:dyDescent="0.25">
      <c r="B31" s="67" t="s">
        <v>17</v>
      </c>
      <c r="C31" s="91"/>
      <c r="D31" s="37"/>
      <c r="E31" s="5"/>
      <c r="F31" s="62"/>
    </row>
    <row r="32" spans="2:10" ht="15.75" thickBot="1" x14ac:dyDescent="0.3">
      <c r="B32" s="3" t="s">
        <v>3</v>
      </c>
      <c r="C32" s="2"/>
      <c r="D32" s="38"/>
      <c r="E32" s="6"/>
      <c r="F32" s="62"/>
      <c r="G32" s="10" t="s">
        <v>7</v>
      </c>
    </row>
    <row r="33" spans="2:11" ht="6.75" customHeight="1" thickBot="1" x14ac:dyDescent="0.3">
      <c r="B33" s="21"/>
      <c r="C33" s="21"/>
      <c r="D33" s="35"/>
      <c r="E33" s="12"/>
      <c r="F33" s="12"/>
    </row>
    <row r="34" spans="2:11" ht="24" customHeight="1" x14ac:dyDescent="0.25">
      <c r="B34" s="94" t="s">
        <v>59</v>
      </c>
      <c r="C34" s="95"/>
      <c r="D34" s="95"/>
      <c r="E34" s="95"/>
      <c r="F34" s="96"/>
    </row>
    <row r="35" spans="2:11" ht="11.25" customHeight="1" x14ac:dyDescent="0.25">
      <c r="B35" s="92" t="s">
        <v>18</v>
      </c>
      <c r="C35" s="93"/>
      <c r="D35" s="36" t="s">
        <v>20</v>
      </c>
      <c r="E35" s="32" t="s">
        <v>21</v>
      </c>
      <c r="F35" s="70" t="s">
        <v>22</v>
      </c>
    </row>
    <row r="36" spans="2:11" ht="15.75" thickBot="1" x14ac:dyDescent="0.3">
      <c r="B36" s="83"/>
      <c r="C36" s="84"/>
      <c r="D36" s="38"/>
      <c r="E36" s="6"/>
      <c r="F36" s="63"/>
      <c r="G36" s="10" t="s">
        <v>7</v>
      </c>
      <c r="H36" s="23"/>
    </row>
    <row r="37" spans="2:11" ht="9" customHeight="1" thickBot="1" x14ac:dyDescent="0.3">
      <c r="E37" s="8"/>
      <c r="F37" s="8"/>
      <c r="G37" s="8"/>
      <c r="H37" s="8"/>
      <c r="I37" s="29"/>
      <c r="J37" s="8"/>
      <c r="K37" s="8"/>
    </row>
    <row r="38" spans="2:11" ht="36.75" customHeight="1" x14ac:dyDescent="0.25">
      <c r="B38" s="94" t="s">
        <v>65</v>
      </c>
      <c r="C38" s="95"/>
      <c r="D38" s="95"/>
      <c r="E38" s="95"/>
      <c r="F38" s="96"/>
      <c r="G38" s="23"/>
      <c r="I38" s="9"/>
      <c r="J38" s="8"/>
    </row>
    <row r="39" spans="2:11" ht="13.5" customHeight="1" x14ac:dyDescent="0.25">
      <c r="B39" s="92" t="s">
        <v>0</v>
      </c>
      <c r="C39" s="93"/>
      <c r="D39" s="36" t="s">
        <v>20</v>
      </c>
      <c r="E39" s="32" t="s">
        <v>21</v>
      </c>
      <c r="F39" s="70" t="s">
        <v>22</v>
      </c>
      <c r="G39" s="66">
        <f>INT(IF((B43-F40)&gt;15000,0,MIN((B43-F40)*0.07/0.93,15000-(B43-F40))))</f>
        <v>0</v>
      </c>
      <c r="H39" s="45" t="s">
        <v>26</v>
      </c>
    </row>
    <row r="40" spans="2:11" ht="15.75" thickBot="1" x14ac:dyDescent="0.3">
      <c r="B40" s="83"/>
      <c r="C40" s="84"/>
      <c r="D40" s="38"/>
      <c r="E40" s="6"/>
      <c r="F40" s="63"/>
      <c r="H40" s="10" t="str">
        <f>IF(F40="","",IF(F40&lt;=B43*7%,"Cumple límite del 7 % de Costes Indirectos","Revisa el importe: supera el límite del 7 % de Costes Indirectos"))</f>
        <v/>
      </c>
    </row>
    <row r="41" spans="2:11" ht="7.5" customHeight="1" x14ac:dyDescent="0.25">
      <c r="E41" s="8"/>
      <c r="F41" s="8"/>
      <c r="G41" s="8"/>
      <c r="H41" s="8"/>
      <c r="I41" s="8"/>
      <c r="J41" s="8"/>
    </row>
    <row r="42" spans="2:11" ht="15.75" thickBot="1" x14ac:dyDescent="0.3">
      <c r="B42" s="72" t="s">
        <v>19</v>
      </c>
      <c r="F42" s="61"/>
    </row>
    <row r="43" spans="2:11" ht="15.75" thickBot="1" x14ac:dyDescent="0.3">
      <c r="B43" s="7">
        <f>SUM($F:$F)</f>
        <v>0</v>
      </c>
      <c r="C43" s="65" t="str">
        <f>IF(OR(B43=0,AND(B43&gt;=7000,B43&lt;=15000))," ","Recordatorio Fondo 1 entre 7.000€ y 15.000€")</f>
        <v xml:space="preserve"> </v>
      </c>
    </row>
    <row r="44" spans="2:11" x14ac:dyDescent="0.25">
      <c r="C44" s="25"/>
    </row>
    <row r="48" spans="2:11" x14ac:dyDescent="0.25">
      <c r="B48" s="10"/>
    </row>
  </sheetData>
  <sheetProtection formatCells="0" formatRows="0" insertRows="0" deleteRows="0"/>
  <mergeCells count="21">
    <mergeCell ref="B34:F34"/>
    <mergeCell ref="B7:C7"/>
    <mergeCell ref="B13:C13"/>
    <mergeCell ref="B14:C14"/>
    <mergeCell ref="B15:C15"/>
    <mergeCell ref="B2:F3"/>
    <mergeCell ref="B40:C40"/>
    <mergeCell ref="B18:C18"/>
    <mergeCell ref="B11:C11"/>
    <mergeCell ref="B5:C5"/>
    <mergeCell ref="C29:C31"/>
    <mergeCell ref="B35:C35"/>
    <mergeCell ref="B36:C36"/>
    <mergeCell ref="B39:C39"/>
    <mergeCell ref="B21:C21"/>
    <mergeCell ref="B24:C24"/>
    <mergeCell ref="B25:C25"/>
    <mergeCell ref="B38:F38"/>
    <mergeCell ref="B19:C19"/>
    <mergeCell ref="B23:F23"/>
    <mergeCell ref="B27:F27"/>
  </mergeCells>
  <conditionalFormatting sqref="B43">
    <cfRule type="expression" dxfId="8" priority="3">
      <formula>OR(B43&lt;7000,B43&gt;15001)</formula>
    </cfRule>
    <cfRule type="expression" dxfId="7" priority="4">
      <formula>OR($B43=0,AND($B43&gt;=7000,$B43&lt;=15001))</formula>
    </cfRule>
  </conditionalFormatting>
  <conditionalFormatting sqref="F40">
    <cfRule type="expression" dxfId="6" priority="1">
      <formula>$F$40&gt;$G$39</formula>
    </cfRule>
  </conditionalFormatting>
  <dataValidations disablePrompts="1" count="3">
    <dataValidation errorStyle="information" allowBlank="1" showInputMessage="1" showErrorMessage="1" error="Información no necesaria_x000a_" sqref="C29" xr:uid="{6A7F2E81-B883-4273-95B4-CBE6CEAE4770}"/>
    <dataValidation type="whole" allowBlank="1" showInputMessage="1" showErrorMessage="1" errorTitle="N. Enteros €" error="Sólo números enteros" sqref="E1 E4:E1048576" xr:uid="{97A91CDF-7F55-48C6-AE54-D614D78751CF}">
      <formula1>0</formula1>
      <formula2>30000</formula2>
    </dataValidation>
    <dataValidation type="whole" allowBlank="1" showInputMessage="1" showErrorMessage="1" error="Solo números enteros" sqref="D1 D4:D1048576" xr:uid="{D1696005-02EE-4A0F-BAB7-61695ED157B8}">
      <formula1>0</formula1>
      <formula2>1000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0956F-29BC-4832-892A-D34085CC05F7}">
  <sheetPr>
    <tabColor theme="0" tint="-0.499984740745262"/>
  </sheetPr>
  <dimension ref="B1:N48"/>
  <sheetViews>
    <sheetView showGridLines="0" zoomScaleNormal="100" workbookViewId="0">
      <selection activeCell="G39" sqref="G39"/>
    </sheetView>
  </sheetViews>
  <sheetFormatPr baseColWidth="10" defaultColWidth="11.42578125" defaultRowHeight="15" x14ac:dyDescent="0.25"/>
  <cols>
    <col min="1" max="1" width="2.140625" style="10" customWidth="1"/>
    <col min="2" max="2" width="59.28515625" style="8" customWidth="1"/>
    <col min="3" max="3" width="81.85546875" style="8" customWidth="1"/>
    <col min="4" max="4" width="12" style="34" customWidth="1"/>
    <col min="5" max="5" width="17" style="9" customWidth="1"/>
    <col min="6" max="6" width="16.140625" style="9" customWidth="1"/>
    <col min="7" max="7" width="8.42578125" style="10" customWidth="1"/>
    <col min="8" max="8" width="15.7109375" style="10" customWidth="1"/>
    <col min="9" max="9" width="66.140625" style="10" customWidth="1"/>
    <col min="10" max="16384" width="11.42578125" style="10"/>
  </cols>
  <sheetData>
    <row r="1" spans="2:14" ht="9" customHeight="1" thickBot="1" x14ac:dyDescent="0.3"/>
    <row r="2" spans="2:14" ht="26.25" customHeight="1" x14ac:dyDescent="0.25">
      <c r="B2" s="100" t="s">
        <v>24</v>
      </c>
      <c r="C2" s="100"/>
      <c r="D2" s="100"/>
      <c r="E2" s="100"/>
      <c r="F2" s="100"/>
      <c r="H2" s="77" t="s">
        <v>61</v>
      </c>
      <c r="I2" s="47" t="s">
        <v>62</v>
      </c>
      <c r="J2" s="46"/>
      <c r="K2" s="46"/>
      <c r="L2" s="46"/>
      <c r="M2" s="46"/>
      <c r="N2" s="41"/>
    </row>
    <row r="3" spans="2:14" ht="26.25" customHeight="1" x14ac:dyDescent="0.25">
      <c r="B3" s="101"/>
      <c r="C3" s="101"/>
      <c r="D3" s="101"/>
      <c r="E3" s="101"/>
      <c r="F3" s="101"/>
      <c r="H3" s="14"/>
      <c r="I3" s="47" t="s">
        <v>63</v>
      </c>
      <c r="J3" s="46"/>
      <c r="K3" s="46"/>
      <c r="L3" s="46"/>
      <c r="M3" s="46"/>
      <c r="N3" s="41"/>
    </row>
    <row r="4" spans="2:14" ht="9" customHeight="1" thickBot="1" x14ac:dyDescent="0.3">
      <c r="B4" s="11"/>
      <c r="C4" s="11"/>
      <c r="D4" s="35"/>
      <c r="E4" s="12"/>
      <c r="F4" s="13"/>
      <c r="H4" s="43"/>
      <c r="I4" s="43"/>
      <c r="J4" s="46"/>
      <c r="K4" s="46"/>
      <c r="L4" s="46"/>
      <c r="M4" s="46"/>
      <c r="N4" s="41"/>
    </row>
    <row r="5" spans="2:14" x14ac:dyDescent="0.25">
      <c r="B5" s="104" t="s">
        <v>4</v>
      </c>
      <c r="C5" s="105"/>
      <c r="D5" s="105"/>
      <c r="E5" s="105"/>
      <c r="F5" s="106"/>
      <c r="H5" s="14" t="s">
        <v>5</v>
      </c>
      <c r="I5" s="8" t="s">
        <v>56</v>
      </c>
    </row>
    <row r="6" spans="2:14" ht="13.5" customHeight="1" x14ac:dyDescent="0.25">
      <c r="B6" s="30" t="s">
        <v>0</v>
      </c>
      <c r="C6" s="31" t="s">
        <v>6</v>
      </c>
      <c r="D6" s="36" t="s">
        <v>20</v>
      </c>
      <c r="E6" s="32" t="s">
        <v>21</v>
      </c>
      <c r="F6" s="33" t="s">
        <v>22</v>
      </c>
      <c r="H6" s="8"/>
      <c r="I6" s="8" t="s">
        <v>57</v>
      </c>
    </row>
    <row r="7" spans="2:14" x14ac:dyDescent="0.25">
      <c r="B7" s="40" t="s">
        <v>1</v>
      </c>
      <c r="C7" s="15"/>
      <c r="D7" s="37"/>
      <c r="E7" s="5"/>
      <c r="F7" s="16">
        <f>$D7*$E7</f>
        <v>0</v>
      </c>
    </row>
    <row r="8" spans="2:14" ht="25.5" x14ac:dyDescent="0.25">
      <c r="B8" s="40" t="s">
        <v>2</v>
      </c>
      <c r="C8" s="1"/>
      <c r="D8" s="37"/>
      <c r="E8" s="5"/>
      <c r="F8" s="16">
        <f>$D8*$E8</f>
        <v>0</v>
      </c>
      <c r="G8" s="10" t="s">
        <v>7</v>
      </c>
    </row>
    <row r="9" spans="2:14" ht="15.75" thickBot="1" x14ac:dyDescent="0.3">
      <c r="B9" s="3" t="s">
        <v>3</v>
      </c>
      <c r="C9" s="2"/>
      <c r="D9" s="38"/>
      <c r="E9" s="6"/>
      <c r="F9" s="17">
        <f>$D9*$E9</f>
        <v>0</v>
      </c>
      <c r="G9" s="10" t="s">
        <v>7</v>
      </c>
    </row>
    <row r="10" spans="2:14" ht="5.25" customHeight="1" thickBot="1" x14ac:dyDescent="0.3">
      <c r="B10" s="11"/>
      <c r="C10" s="11"/>
      <c r="D10" s="35"/>
      <c r="E10" s="12"/>
      <c r="F10" s="13"/>
    </row>
    <row r="11" spans="2:14" ht="9.75" customHeight="1" x14ac:dyDescent="0.25">
      <c r="B11" s="104" t="s">
        <v>8</v>
      </c>
      <c r="C11" s="105"/>
      <c r="D11" s="105"/>
      <c r="E11" s="105"/>
      <c r="F11" s="106"/>
    </row>
    <row r="12" spans="2:14" ht="12" customHeight="1" x14ac:dyDescent="0.25">
      <c r="B12" s="30" t="s">
        <v>0</v>
      </c>
      <c r="C12" s="31" t="s">
        <v>6</v>
      </c>
      <c r="D12" s="36" t="s">
        <v>20</v>
      </c>
      <c r="E12" s="32" t="s">
        <v>21</v>
      </c>
      <c r="F12" s="33" t="s">
        <v>22</v>
      </c>
    </row>
    <row r="13" spans="2:14" x14ac:dyDescent="0.25">
      <c r="B13" s="40" t="s">
        <v>9</v>
      </c>
      <c r="C13" s="1"/>
      <c r="D13" s="37"/>
      <c r="E13" s="5"/>
      <c r="F13" s="16">
        <f>$D13*$E13</f>
        <v>0</v>
      </c>
    </row>
    <row r="14" spans="2:14" x14ac:dyDescent="0.25">
      <c r="B14" s="40" t="s">
        <v>10</v>
      </c>
      <c r="C14" s="1"/>
      <c r="D14" s="37"/>
      <c r="E14" s="5"/>
      <c r="F14" s="16">
        <f>$D14*$E14</f>
        <v>0</v>
      </c>
    </row>
    <row r="15" spans="2:14" x14ac:dyDescent="0.25">
      <c r="B15" s="40" t="s">
        <v>11</v>
      </c>
      <c r="C15" s="1"/>
      <c r="D15" s="37"/>
      <c r="E15" s="5"/>
      <c r="F15" s="16">
        <f>$D15*$E15</f>
        <v>0</v>
      </c>
    </row>
    <row r="16" spans="2:14" ht="15.75" thickBot="1" x14ac:dyDescent="0.3">
      <c r="B16" s="3" t="s">
        <v>3</v>
      </c>
      <c r="C16" s="2"/>
      <c r="D16" s="38"/>
      <c r="E16" s="6"/>
      <c r="F16" s="17">
        <f>$D16*$E16</f>
        <v>0</v>
      </c>
      <c r="G16" s="10" t="s">
        <v>7</v>
      </c>
    </row>
    <row r="17" spans="2:10" ht="4.5" customHeight="1" thickBot="1" x14ac:dyDescent="0.3">
      <c r="B17" s="18"/>
      <c r="C17" s="18"/>
      <c r="D17" s="39"/>
      <c r="E17" s="19"/>
      <c r="F17" s="20"/>
    </row>
    <row r="18" spans="2:10" ht="23.25" customHeight="1" x14ac:dyDescent="0.25">
      <c r="B18" s="104" t="s">
        <v>68</v>
      </c>
      <c r="C18" s="105"/>
      <c r="D18" s="105"/>
      <c r="E18" s="105"/>
      <c r="F18" s="106"/>
    </row>
    <row r="19" spans="2:10" ht="11.25" customHeight="1" x14ac:dyDescent="0.25">
      <c r="B19" s="102" t="s">
        <v>12</v>
      </c>
      <c r="C19" s="103"/>
      <c r="D19" s="36" t="s">
        <v>20</v>
      </c>
      <c r="E19" s="32" t="s">
        <v>21</v>
      </c>
      <c r="F19" s="33" t="s">
        <v>22</v>
      </c>
    </row>
    <row r="20" spans="2:10" ht="12.75" customHeight="1" x14ac:dyDescent="0.25">
      <c r="B20" s="48"/>
      <c r="C20" s="49"/>
      <c r="D20" s="50"/>
      <c r="E20" s="51"/>
      <c r="F20" s="16">
        <f>$D20*$E20</f>
        <v>0</v>
      </c>
    </row>
    <row r="21" spans="2:10" ht="15.75" thickBot="1" x14ac:dyDescent="0.3">
      <c r="B21" s="83"/>
      <c r="C21" s="84"/>
      <c r="D21" s="38"/>
      <c r="E21" s="6"/>
      <c r="F21" s="52">
        <f>$D21*$E21</f>
        <v>0</v>
      </c>
      <c r="G21" s="10" t="s">
        <v>7</v>
      </c>
    </row>
    <row r="22" spans="2:10" ht="9" customHeight="1" thickBot="1" x14ac:dyDescent="0.3">
      <c r="B22" s="11"/>
      <c r="C22" s="11"/>
      <c r="D22" s="35"/>
      <c r="E22" s="12"/>
      <c r="F22" s="13"/>
    </row>
    <row r="23" spans="2:10" ht="23.25" customHeight="1" x14ac:dyDescent="0.25">
      <c r="B23" s="107" t="s">
        <v>13</v>
      </c>
      <c r="C23" s="108"/>
      <c r="D23" s="108"/>
      <c r="E23" s="108"/>
      <c r="F23" s="109"/>
    </row>
    <row r="24" spans="2:10" ht="12" customHeight="1" x14ac:dyDescent="0.25">
      <c r="B24" s="102" t="s">
        <v>6</v>
      </c>
      <c r="C24" s="103"/>
      <c r="D24" s="36" t="s">
        <v>20</v>
      </c>
      <c r="E24" s="32" t="s">
        <v>21</v>
      </c>
      <c r="F24" s="33" t="s">
        <v>22</v>
      </c>
    </row>
    <row r="25" spans="2:10" ht="15.75" thickBot="1" x14ac:dyDescent="0.3">
      <c r="B25" s="83"/>
      <c r="C25" s="84"/>
      <c r="D25" s="38"/>
      <c r="E25" s="6"/>
      <c r="F25" s="17">
        <f>$D25*$E25</f>
        <v>0</v>
      </c>
      <c r="G25" s="10" t="s">
        <v>7</v>
      </c>
      <c r="J25" s="26"/>
    </row>
    <row r="26" spans="2:10" ht="8.25" customHeight="1" thickBot="1" x14ac:dyDescent="0.3">
      <c r="B26" s="22"/>
      <c r="C26" s="21"/>
      <c r="D26" s="35"/>
      <c r="E26" s="12"/>
      <c r="F26" s="12"/>
    </row>
    <row r="27" spans="2:10" ht="15" customHeight="1" x14ac:dyDescent="0.25">
      <c r="B27" s="104" t="s">
        <v>14</v>
      </c>
      <c r="C27" s="105"/>
      <c r="D27" s="105"/>
      <c r="E27" s="105"/>
      <c r="F27" s="106"/>
    </row>
    <row r="28" spans="2:10" ht="12" customHeight="1" x14ac:dyDescent="0.25">
      <c r="B28" s="30" t="s">
        <v>0</v>
      </c>
      <c r="C28" s="31" t="s">
        <v>6</v>
      </c>
      <c r="D28" s="36" t="s">
        <v>20</v>
      </c>
      <c r="E28" s="32" t="s">
        <v>21</v>
      </c>
      <c r="F28" s="33" t="s">
        <v>22</v>
      </c>
    </row>
    <row r="29" spans="2:10" x14ac:dyDescent="0.25">
      <c r="B29" s="40" t="s">
        <v>15</v>
      </c>
      <c r="C29" s="89"/>
      <c r="D29" s="37"/>
      <c r="E29" s="5"/>
      <c r="F29" s="16">
        <f t="shared" ref="F29:F32" si="0">$D29*$E29</f>
        <v>0</v>
      </c>
    </row>
    <row r="30" spans="2:10" x14ac:dyDescent="0.25">
      <c r="B30" s="40" t="s">
        <v>16</v>
      </c>
      <c r="C30" s="90"/>
      <c r="D30" s="37"/>
      <c r="E30" s="5"/>
      <c r="F30" s="16">
        <f t="shared" si="0"/>
        <v>0</v>
      </c>
    </row>
    <row r="31" spans="2:10" x14ac:dyDescent="0.25">
      <c r="B31" s="40" t="s">
        <v>17</v>
      </c>
      <c r="C31" s="91"/>
      <c r="D31" s="37"/>
      <c r="E31" s="5"/>
      <c r="F31" s="16">
        <f t="shared" si="0"/>
        <v>0</v>
      </c>
    </row>
    <row r="32" spans="2:10" ht="15.75" thickBot="1" x14ac:dyDescent="0.3">
      <c r="B32" s="3" t="s">
        <v>3</v>
      </c>
      <c r="C32" s="2"/>
      <c r="D32" s="38"/>
      <c r="E32" s="6"/>
      <c r="F32" s="16">
        <f t="shared" si="0"/>
        <v>0</v>
      </c>
      <c r="G32" s="10" t="s">
        <v>7</v>
      </c>
    </row>
    <row r="33" spans="2:11" ht="6.75" customHeight="1" thickBot="1" x14ac:dyDescent="0.3">
      <c r="B33" s="21"/>
      <c r="C33" s="21"/>
      <c r="D33" s="35"/>
      <c r="E33" s="12"/>
      <c r="F33" s="12"/>
    </row>
    <row r="34" spans="2:11" ht="24" customHeight="1" x14ac:dyDescent="0.25">
      <c r="B34" s="107" t="s">
        <v>25</v>
      </c>
      <c r="C34" s="108"/>
      <c r="D34" s="108"/>
      <c r="E34" s="108"/>
      <c r="F34" s="109"/>
    </row>
    <row r="35" spans="2:11" ht="11.25" customHeight="1" x14ac:dyDescent="0.25">
      <c r="B35" s="102" t="s">
        <v>18</v>
      </c>
      <c r="C35" s="103"/>
      <c r="D35" s="36" t="s">
        <v>20</v>
      </c>
      <c r="E35" s="32" t="s">
        <v>21</v>
      </c>
      <c r="F35" s="33" t="s">
        <v>22</v>
      </c>
    </row>
    <row r="36" spans="2:11" ht="15.75" thickBot="1" x14ac:dyDescent="0.3">
      <c r="B36" s="83"/>
      <c r="C36" s="84"/>
      <c r="D36" s="38"/>
      <c r="E36" s="6"/>
      <c r="F36" s="17">
        <f>$D36*$E36</f>
        <v>0</v>
      </c>
      <c r="G36" s="10" t="s">
        <v>7</v>
      </c>
    </row>
    <row r="37" spans="2:11" ht="9" customHeight="1" thickBot="1" x14ac:dyDescent="0.3">
      <c r="E37" s="8"/>
      <c r="F37" s="8"/>
      <c r="G37" s="8"/>
      <c r="H37" s="8"/>
      <c r="I37" s="8"/>
      <c r="J37" s="8"/>
      <c r="K37" s="8"/>
    </row>
    <row r="38" spans="2:11" ht="42.75" customHeight="1" x14ac:dyDescent="0.25">
      <c r="B38" s="110" t="s">
        <v>67</v>
      </c>
      <c r="C38" s="111"/>
      <c r="D38" s="111"/>
      <c r="E38" s="111"/>
      <c r="F38" s="112"/>
      <c r="G38" s="23"/>
      <c r="H38" s="27"/>
    </row>
    <row r="39" spans="2:11" ht="13.5" customHeight="1" x14ac:dyDescent="0.25">
      <c r="B39" s="102" t="s">
        <v>0</v>
      </c>
      <c r="C39" s="103"/>
      <c r="D39" s="36" t="s">
        <v>20</v>
      </c>
      <c r="E39" s="32" t="s">
        <v>21</v>
      </c>
      <c r="F39" s="33" t="s">
        <v>22</v>
      </c>
      <c r="G39" s="44">
        <f>INT(IF((B43-F40)&gt;30000,0,MIN((B43-F40)*0.07/0.93,30000-(B43-F40))))</f>
        <v>0</v>
      </c>
      <c r="H39" s="45" t="s">
        <v>40</v>
      </c>
    </row>
    <row r="40" spans="2:11" ht="15.75" thickBot="1" x14ac:dyDescent="0.3">
      <c r="B40" s="83"/>
      <c r="C40" s="84"/>
      <c r="D40" s="38"/>
      <c r="E40" s="6"/>
      <c r="F40" s="17">
        <f>$D40*$E40</f>
        <v>0</v>
      </c>
      <c r="H40" s="10" t="str">
        <f>IF(F40=0,"",IF(F40&lt;=B43*7%,"Dentro del límite del 7 %","Revisa el importe: supera el límite del 7 %"))</f>
        <v/>
      </c>
    </row>
    <row r="41" spans="2:11" ht="7.5" customHeight="1" x14ac:dyDescent="0.25">
      <c r="E41" s="8"/>
      <c r="F41" s="8"/>
      <c r="G41" s="8"/>
      <c r="H41" s="8"/>
      <c r="I41" s="8"/>
      <c r="J41" s="8"/>
    </row>
    <row r="42" spans="2:11" ht="15.75" thickBot="1" x14ac:dyDescent="0.3">
      <c r="B42" s="24" t="s">
        <v>19</v>
      </c>
    </row>
    <row r="43" spans="2:11" ht="15.75" thickBot="1" x14ac:dyDescent="0.3">
      <c r="B43" s="7">
        <f>SUM($F:$F)</f>
        <v>0</v>
      </c>
      <c r="C43" s="28" t="str">
        <f>IF(OR(B43=0,AND(B43&gt;=15001,B43&lt;=30000))," ","Recordatorio Fondo 2 entre 15.001€ y 30.000€")</f>
        <v xml:space="preserve"> </v>
      </c>
    </row>
    <row r="44" spans="2:11" x14ac:dyDescent="0.25">
      <c r="C44" s="25"/>
    </row>
    <row r="45" spans="2:11" x14ac:dyDescent="0.25">
      <c r="B45" s="29"/>
    </row>
    <row r="46" spans="2:11" x14ac:dyDescent="0.25">
      <c r="B46" s="9"/>
    </row>
    <row r="47" spans="2:11" x14ac:dyDescent="0.25">
      <c r="B47" s="9"/>
    </row>
    <row r="48" spans="2:11" x14ac:dyDescent="0.25">
      <c r="B48" s="10"/>
    </row>
  </sheetData>
  <sheetProtection insertColumns="0" insertRows="0" deleteRows="0" selectLockedCells="1" selectUnlockedCells="1"/>
  <mergeCells count="17">
    <mergeCell ref="B39:C39"/>
    <mergeCell ref="B36:C36"/>
    <mergeCell ref="B40:C40"/>
    <mergeCell ref="C29:C31"/>
    <mergeCell ref="B34:F34"/>
    <mergeCell ref="B38:F38"/>
    <mergeCell ref="B2:F3"/>
    <mergeCell ref="B25:C25"/>
    <mergeCell ref="B35:C35"/>
    <mergeCell ref="B5:F5"/>
    <mergeCell ref="B11:F11"/>
    <mergeCell ref="B18:F18"/>
    <mergeCell ref="B23:F23"/>
    <mergeCell ref="B27:F27"/>
    <mergeCell ref="B19:C19"/>
    <mergeCell ref="B21:C21"/>
    <mergeCell ref="B24:C24"/>
  </mergeCells>
  <conditionalFormatting sqref="B43">
    <cfRule type="expression" dxfId="5" priority="2">
      <formula>OR(B43&lt;15001,B43&gt;30001)</formula>
    </cfRule>
    <cfRule type="expression" dxfId="4" priority="5">
      <formula>OR($B43=0,AND($B43&gt;=15001,$B43&lt;=30000))</formula>
    </cfRule>
  </conditionalFormatting>
  <conditionalFormatting sqref="F40">
    <cfRule type="expression" dxfId="3" priority="1">
      <formula>$F$40&gt;$G$39</formula>
    </cfRule>
  </conditionalFormatting>
  <dataValidations count="3">
    <dataValidation errorStyle="information" allowBlank="1" showInputMessage="1" showErrorMessage="1" error="Información no necesaria_x000a_" sqref="C29" xr:uid="{AD487812-6994-4C43-9B49-CD4A668FB0E0}"/>
    <dataValidation type="whole" allowBlank="1" showInputMessage="1" showErrorMessage="1" error="Solo números enteros" sqref="D1 D4:D1048576" xr:uid="{5D6E380D-BE50-430A-91DF-34DD6B478FC4}">
      <formula1>0</formula1>
      <formula2>1000</formula2>
    </dataValidation>
    <dataValidation type="whole" allowBlank="1" showInputMessage="1" showErrorMessage="1" errorTitle="N. Enteros €" error="Sólo números enteros" sqref="E1 E4:E1048576" xr:uid="{FD0674A7-58A1-49E4-B09F-0F3333376052}">
      <formula1>0</formula1>
      <formula2>30000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47B12-F068-4286-833A-8046F46DDF86}">
  <sheetPr>
    <tabColor rgb="FFC00000"/>
  </sheetPr>
  <dimension ref="B1:N48"/>
  <sheetViews>
    <sheetView showGridLines="0" topLeftCell="A3" zoomScale="98" zoomScaleNormal="98" workbookViewId="0">
      <selection activeCell="I27" sqref="I27"/>
    </sheetView>
  </sheetViews>
  <sheetFormatPr baseColWidth="10" defaultColWidth="11.42578125" defaultRowHeight="15" x14ac:dyDescent="0.25"/>
  <cols>
    <col min="1" max="1" width="2.140625" style="10" customWidth="1"/>
    <col min="2" max="2" width="59.28515625" style="8" customWidth="1"/>
    <col min="3" max="3" width="81.85546875" style="8" customWidth="1"/>
    <col min="4" max="4" width="12" style="34" customWidth="1"/>
    <col min="5" max="5" width="17" style="9" customWidth="1"/>
    <col min="6" max="6" width="16.140625" style="9" customWidth="1"/>
    <col min="7" max="7" width="8.42578125" style="10" customWidth="1"/>
    <col min="8" max="8" width="9.42578125" style="10" customWidth="1"/>
    <col min="9" max="9" width="72.85546875" style="10" customWidth="1"/>
    <col min="10" max="16384" width="11.42578125" style="10"/>
  </cols>
  <sheetData>
    <row r="1" spans="2:14" ht="9" customHeight="1" thickBot="1" x14ac:dyDescent="0.3"/>
    <row r="2" spans="2:14" ht="26.25" customHeight="1" x14ac:dyDescent="0.25">
      <c r="B2" s="113" t="s">
        <v>33</v>
      </c>
      <c r="C2" s="113"/>
      <c r="D2" s="113"/>
      <c r="E2" s="113"/>
      <c r="F2" s="113"/>
      <c r="H2" s="77" t="s">
        <v>61</v>
      </c>
      <c r="I2" s="47" t="s">
        <v>62</v>
      </c>
      <c r="J2" s="46"/>
      <c r="K2" s="46"/>
      <c r="L2" s="46"/>
      <c r="M2" s="46"/>
      <c r="N2" s="41"/>
    </row>
    <row r="3" spans="2:14" ht="32.25" customHeight="1" x14ac:dyDescent="0.25">
      <c r="B3" s="114"/>
      <c r="C3" s="114"/>
      <c r="D3" s="114"/>
      <c r="E3" s="114"/>
      <c r="F3" s="114"/>
      <c r="H3" s="14"/>
      <c r="I3" s="47" t="s">
        <v>63</v>
      </c>
      <c r="J3" s="46"/>
      <c r="K3" s="46"/>
      <c r="L3" s="46"/>
      <c r="M3" s="46"/>
      <c r="N3" s="41"/>
    </row>
    <row r="4" spans="2:14" ht="9" customHeight="1" thickBot="1" x14ac:dyDescent="0.3">
      <c r="B4" s="11"/>
      <c r="C4" s="11"/>
      <c r="D4" s="35"/>
      <c r="E4" s="12"/>
      <c r="F4" s="13"/>
      <c r="H4" s="43"/>
      <c r="I4" s="43"/>
      <c r="J4" s="46"/>
      <c r="K4" s="46"/>
      <c r="L4" s="46"/>
      <c r="M4" s="46"/>
      <c r="N4" s="41"/>
    </row>
    <row r="5" spans="2:14" x14ac:dyDescent="0.25">
      <c r="B5" s="104" t="s">
        <v>4</v>
      </c>
      <c r="C5" s="105"/>
      <c r="D5" s="105"/>
      <c r="E5" s="105"/>
      <c r="F5" s="106"/>
      <c r="H5" s="14" t="s">
        <v>5</v>
      </c>
      <c r="I5" s="8" t="s">
        <v>56</v>
      </c>
    </row>
    <row r="6" spans="2:14" ht="13.5" customHeight="1" x14ac:dyDescent="0.25">
      <c r="B6" s="30" t="s">
        <v>0</v>
      </c>
      <c r="C6" s="31" t="s">
        <v>6</v>
      </c>
      <c r="D6" s="36" t="s">
        <v>20</v>
      </c>
      <c r="E6" s="32" t="s">
        <v>21</v>
      </c>
      <c r="F6" s="33" t="s">
        <v>22</v>
      </c>
      <c r="H6" s="8"/>
      <c r="I6" s="8" t="s">
        <v>57</v>
      </c>
    </row>
    <row r="7" spans="2:14" x14ac:dyDescent="0.25">
      <c r="B7" s="40" t="s">
        <v>1</v>
      </c>
      <c r="C7" s="15"/>
      <c r="D7" s="37"/>
      <c r="E7" s="5"/>
      <c r="F7" s="16">
        <f>$D7*$E7</f>
        <v>0</v>
      </c>
    </row>
    <row r="8" spans="2:14" ht="25.5" x14ac:dyDescent="0.25">
      <c r="B8" s="40" t="s">
        <v>2</v>
      </c>
      <c r="C8" s="1"/>
      <c r="D8" s="37"/>
      <c r="E8" s="5"/>
      <c r="F8" s="16">
        <f>$D8*$E8</f>
        <v>0</v>
      </c>
      <c r="G8" s="10" t="s">
        <v>7</v>
      </c>
    </row>
    <row r="9" spans="2:14" ht="15.75" thickBot="1" x14ac:dyDescent="0.3">
      <c r="B9" s="3" t="s">
        <v>3</v>
      </c>
      <c r="C9" s="2"/>
      <c r="D9" s="38"/>
      <c r="E9" s="6"/>
      <c r="F9" s="17">
        <f>$D9*$E9</f>
        <v>0</v>
      </c>
      <c r="G9" s="10" t="s">
        <v>7</v>
      </c>
    </row>
    <row r="10" spans="2:14" ht="5.25" customHeight="1" thickBot="1" x14ac:dyDescent="0.3">
      <c r="B10" s="11"/>
      <c r="C10" s="11"/>
      <c r="D10" s="35"/>
      <c r="E10" s="12"/>
      <c r="F10" s="13"/>
    </row>
    <row r="11" spans="2:14" x14ac:dyDescent="0.25">
      <c r="B11" s="104" t="s">
        <v>8</v>
      </c>
      <c r="C11" s="105"/>
      <c r="D11" s="105"/>
      <c r="E11" s="105"/>
      <c r="F11" s="106"/>
    </row>
    <row r="12" spans="2:14" ht="12" customHeight="1" x14ac:dyDescent="0.25">
      <c r="B12" s="30" t="s">
        <v>0</v>
      </c>
      <c r="C12" s="31" t="s">
        <v>6</v>
      </c>
      <c r="D12" s="36" t="s">
        <v>20</v>
      </c>
      <c r="E12" s="32" t="s">
        <v>21</v>
      </c>
      <c r="F12" s="33" t="s">
        <v>22</v>
      </c>
    </row>
    <row r="13" spans="2:14" x14ac:dyDescent="0.25">
      <c r="B13" s="40" t="s">
        <v>9</v>
      </c>
      <c r="C13" s="1"/>
      <c r="D13" s="37"/>
      <c r="E13" s="5"/>
      <c r="F13" s="16">
        <f>$D13*$E13</f>
        <v>0</v>
      </c>
    </row>
    <row r="14" spans="2:14" x14ac:dyDescent="0.25">
      <c r="B14" s="40" t="s">
        <v>10</v>
      </c>
      <c r="C14" s="1"/>
      <c r="D14" s="37"/>
      <c r="E14" s="5"/>
      <c r="F14" s="16">
        <f>$D14*$E14</f>
        <v>0</v>
      </c>
    </row>
    <row r="15" spans="2:14" x14ac:dyDescent="0.25">
      <c r="B15" s="40" t="s">
        <v>11</v>
      </c>
      <c r="C15" s="1"/>
      <c r="D15" s="37"/>
      <c r="E15" s="5"/>
      <c r="F15" s="16">
        <f>$D15*$E15</f>
        <v>0</v>
      </c>
    </row>
    <row r="16" spans="2:14" ht="15.75" thickBot="1" x14ac:dyDescent="0.3">
      <c r="B16" s="3" t="s">
        <v>3</v>
      </c>
      <c r="C16" s="2"/>
      <c r="D16" s="38"/>
      <c r="E16" s="6"/>
      <c r="F16" s="17">
        <f>$D16*$E16</f>
        <v>0</v>
      </c>
      <c r="G16" s="10" t="s">
        <v>7</v>
      </c>
    </row>
    <row r="17" spans="2:10" ht="4.5" customHeight="1" thickBot="1" x14ac:dyDescent="0.3">
      <c r="B17" s="18"/>
      <c r="C17" s="18"/>
      <c r="D17" s="39"/>
      <c r="E17" s="19"/>
      <c r="F17" s="20"/>
    </row>
    <row r="18" spans="2:10" ht="27.75" customHeight="1" x14ac:dyDescent="0.25">
      <c r="B18" s="104" t="s">
        <v>69</v>
      </c>
      <c r="C18" s="105"/>
      <c r="D18" s="105"/>
      <c r="E18" s="105"/>
      <c r="F18" s="106"/>
    </row>
    <row r="19" spans="2:10" ht="11.25" customHeight="1" x14ac:dyDescent="0.25">
      <c r="B19" s="102" t="s">
        <v>12</v>
      </c>
      <c r="C19" s="103"/>
      <c r="D19" s="36" t="s">
        <v>20</v>
      </c>
      <c r="E19" s="32" t="s">
        <v>21</v>
      </c>
      <c r="F19" s="33" t="s">
        <v>22</v>
      </c>
    </row>
    <row r="20" spans="2:10" ht="12.75" customHeight="1" x14ac:dyDescent="0.25">
      <c r="B20" s="48"/>
      <c r="C20" s="49"/>
      <c r="D20" s="50"/>
      <c r="E20" s="51"/>
      <c r="F20" s="16">
        <f>$D20*$E20</f>
        <v>0</v>
      </c>
    </row>
    <row r="21" spans="2:10" ht="15.75" thickBot="1" x14ac:dyDescent="0.3">
      <c r="B21" s="83"/>
      <c r="C21" s="84"/>
      <c r="D21" s="38"/>
      <c r="E21" s="6"/>
      <c r="F21" s="52">
        <f>$D21*$E21</f>
        <v>0</v>
      </c>
      <c r="G21" s="10" t="s">
        <v>7</v>
      </c>
    </row>
    <row r="22" spans="2:10" ht="9" customHeight="1" thickBot="1" x14ac:dyDescent="0.3">
      <c r="B22" s="11"/>
      <c r="C22" s="11"/>
      <c r="D22" s="35"/>
      <c r="E22" s="12"/>
      <c r="F22" s="13"/>
    </row>
    <row r="23" spans="2:10" ht="23.25" customHeight="1" x14ac:dyDescent="0.25">
      <c r="B23" s="107" t="s">
        <v>13</v>
      </c>
      <c r="C23" s="108"/>
      <c r="D23" s="108"/>
      <c r="E23" s="108"/>
      <c r="F23" s="109"/>
    </row>
    <row r="24" spans="2:10" ht="12" customHeight="1" x14ac:dyDescent="0.25">
      <c r="B24" s="102" t="s">
        <v>6</v>
      </c>
      <c r="C24" s="103"/>
      <c r="D24" s="36" t="s">
        <v>20</v>
      </c>
      <c r="E24" s="32" t="s">
        <v>21</v>
      </c>
      <c r="F24" s="33" t="s">
        <v>22</v>
      </c>
    </row>
    <row r="25" spans="2:10" ht="15.75" thickBot="1" x14ac:dyDescent="0.3">
      <c r="B25" s="83"/>
      <c r="C25" s="84"/>
      <c r="D25" s="38"/>
      <c r="E25" s="6"/>
      <c r="F25" s="17">
        <f>$D25*$E25</f>
        <v>0</v>
      </c>
      <c r="G25" s="10" t="s">
        <v>7</v>
      </c>
      <c r="J25" s="26"/>
    </row>
    <row r="26" spans="2:10" ht="8.25" customHeight="1" thickBot="1" x14ac:dyDescent="0.3">
      <c r="B26" s="22"/>
      <c r="C26" s="21"/>
      <c r="D26" s="35"/>
      <c r="E26" s="12"/>
      <c r="F26" s="12"/>
    </row>
    <row r="27" spans="2:10" ht="15" customHeight="1" x14ac:dyDescent="0.25">
      <c r="B27" s="104" t="s">
        <v>14</v>
      </c>
      <c r="C27" s="105"/>
      <c r="D27" s="105"/>
      <c r="E27" s="105"/>
      <c r="F27" s="106"/>
    </row>
    <row r="28" spans="2:10" ht="12" customHeight="1" x14ac:dyDescent="0.25">
      <c r="B28" s="30" t="s">
        <v>0</v>
      </c>
      <c r="C28" s="31" t="s">
        <v>6</v>
      </c>
      <c r="D28" s="36" t="s">
        <v>20</v>
      </c>
      <c r="E28" s="32" t="s">
        <v>21</v>
      </c>
      <c r="F28" s="33" t="s">
        <v>22</v>
      </c>
    </row>
    <row r="29" spans="2:10" x14ac:dyDescent="0.25">
      <c r="B29" s="40" t="s">
        <v>15</v>
      </c>
      <c r="C29" s="89"/>
      <c r="D29" s="37"/>
      <c r="E29" s="5"/>
      <c r="F29" s="16">
        <f t="shared" ref="F29:F32" si="0">$D29*$E29</f>
        <v>0</v>
      </c>
    </row>
    <row r="30" spans="2:10" x14ac:dyDescent="0.25">
      <c r="B30" s="40" t="s">
        <v>16</v>
      </c>
      <c r="C30" s="90"/>
      <c r="D30" s="37"/>
      <c r="E30" s="5"/>
      <c r="F30" s="16">
        <f t="shared" si="0"/>
        <v>0</v>
      </c>
    </row>
    <row r="31" spans="2:10" x14ac:dyDescent="0.25">
      <c r="B31" s="40" t="s">
        <v>17</v>
      </c>
      <c r="C31" s="91"/>
      <c r="D31" s="37"/>
      <c r="E31" s="5"/>
      <c r="F31" s="16">
        <f t="shared" si="0"/>
        <v>0</v>
      </c>
    </row>
    <row r="32" spans="2:10" ht="15.75" thickBot="1" x14ac:dyDescent="0.3">
      <c r="B32" s="3" t="s">
        <v>3</v>
      </c>
      <c r="C32" s="2"/>
      <c r="D32" s="38"/>
      <c r="E32" s="6"/>
      <c r="F32" s="16">
        <f t="shared" si="0"/>
        <v>0</v>
      </c>
      <c r="G32" s="10" t="s">
        <v>7</v>
      </c>
    </row>
    <row r="33" spans="2:11" ht="6.75" customHeight="1" thickBot="1" x14ac:dyDescent="0.3">
      <c r="B33" s="21"/>
      <c r="C33" s="21"/>
      <c r="D33" s="35"/>
      <c r="E33" s="12"/>
      <c r="F33" s="12"/>
    </row>
    <row r="34" spans="2:11" ht="24" customHeight="1" x14ac:dyDescent="0.25">
      <c r="B34" s="107" t="s">
        <v>25</v>
      </c>
      <c r="C34" s="108"/>
      <c r="D34" s="108"/>
      <c r="E34" s="108"/>
      <c r="F34" s="109"/>
    </row>
    <row r="35" spans="2:11" ht="11.25" customHeight="1" x14ac:dyDescent="0.25">
      <c r="B35" s="102" t="s">
        <v>18</v>
      </c>
      <c r="C35" s="103"/>
      <c r="D35" s="36" t="s">
        <v>20</v>
      </c>
      <c r="E35" s="32" t="s">
        <v>21</v>
      </c>
      <c r="F35" s="33" t="s">
        <v>22</v>
      </c>
    </row>
    <row r="36" spans="2:11" ht="15.75" thickBot="1" x14ac:dyDescent="0.3">
      <c r="B36" s="83"/>
      <c r="C36" s="84"/>
      <c r="D36" s="38"/>
      <c r="E36" s="6"/>
      <c r="F36" s="17">
        <f>$D36*$E36</f>
        <v>0</v>
      </c>
      <c r="G36" s="10" t="s">
        <v>7</v>
      </c>
    </row>
    <row r="37" spans="2:11" ht="9" customHeight="1" thickBot="1" x14ac:dyDescent="0.3">
      <c r="E37" s="8"/>
      <c r="F37" s="8"/>
      <c r="G37" s="8"/>
      <c r="H37" s="8"/>
      <c r="I37" s="8"/>
      <c r="J37" s="8"/>
      <c r="K37" s="8"/>
    </row>
    <row r="38" spans="2:11" ht="45" customHeight="1" x14ac:dyDescent="0.25">
      <c r="B38" s="110" t="s">
        <v>67</v>
      </c>
      <c r="C38" s="111"/>
      <c r="D38" s="111"/>
      <c r="E38" s="111"/>
      <c r="F38" s="112"/>
      <c r="G38" s="23"/>
      <c r="H38" s="27"/>
    </row>
    <row r="39" spans="2:11" ht="13.5" customHeight="1" x14ac:dyDescent="0.25">
      <c r="B39" s="102" t="s">
        <v>0</v>
      </c>
      <c r="C39" s="103"/>
      <c r="D39" s="36" t="s">
        <v>20</v>
      </c>
      <c r="E39" s="32" t="s">
        <v>21</v>
      </c>
      <c r="F39" s="33" t="s">
        <v>22</v>
      </c>
      <c r="G39" s="44">
        <f>INT(IF((B43-F40)&gt;60000,"0",MIN((B43-F40)*0.07/0.93,60000-(B43-F40))))</f>
        <v>0</v>
      </c>
      <c r="H39" s="45" t="s">
        <v>40</v>
      </c>
    </row>
    <row r="40" spans="2:11" ht="15.75" thickBot="1" x14ac:dyDescent="0.3">
      <c r="B40" s="83"/>
      <c r="C40" s="84"/>
      <c r="D40" s="38"/>
      <c r="E40" s="6"/>
      <c r="F40" s="17">
        <f>$D40*$E40</f>
        <v>0</v>
      </c>
      <c r="H40" s="10" t="str">
        <f>IF(F40=0,"",IF(F40&lt;=B43*7%,"Dentro del límite del 7 %","Revisa el importe: supera el límite del 7 %"))</f>
        <v/>
      </c>
    </row>
    <row r="41" spans="2:11" ht="7.5" customHeight="1" x14ac:dyDescent="0.25">
      <c r="E41" s="8"/>
      <c r="F41" s="8"/>
      <c r="G41" s="8"/>
      <c r="H41" s="8"/>
      <c r="I41" s="8"/>
      <c r="J41" s="8"/>
    </row>
    <row r="42" spans="2:11" ht="15.75" thickBot="1" x14ac:dyDescent="0.3">
      <c r="B42" s="24" t="s">
        <v>19</v>
      </c>
    </row>
    <row r="43" spans="2:11" ht="15.75" thickBot="1" x14ac:dyDescent="0.3">
      <c r="B43" s="7">
        <f>SUM($F:$F)</f>
        <v>0</v>
      </c>
      <c r="C43" s="28" t="str">
        <f>IF(OR(B43=0,AND(B43&gt;=30001,B43&lt;=60000))," ","Recordatorio Fondo 3 entre 30.001€ y 60.000€")</f>
        <v xml:space="preserve"> </v>
      </c>
    </row>
    <row r="44" spans="2:11" x14ac:dyDescent="0.25">
      <c r="C44" s="25"/>
    </row>
    <row r="45" spans="2:11" x14ac:dyDescent="0.25">
      <c r="B45" s="29"/>
    </row>
    <row r="46" spans="2:11" x14ac:dyDescent="0.25">
      <c r="B46" s="9"/>
    </row>
    <row r="47" spans="2:11" x14ac:dyDescent="0.25">
      <c r="B47" s="9"/>
    </row>
    <row r="48" spans="2:11" x14ac:dyDescent="0.25">
      <c r="B48" s="10"/>
    </row>
  </sheetData>
  <sheetProtection insertColumns="0" insertRows="0" deleteRows="0" selectLockedCells="1" selectUnlockedCells="1"/>
  <mergeCells count="17">
    <mergeCell ref="B35:C35"/>
    <mergeCell ref="B36:C36"/>
    <mergeCell ref="B38:F38"/>
    <mergeCell ref="B39:C39"/>
    <mergeCell ref="B40:C40"/>
    <mergeCell ref="B2:F3"/>
    <mergeCell ref="B34:F34"/>
    <mergeCell ref="B5:F5"/>
    <mergeCell ref="B11:F11"/>
    <mergeCell ref="B18:F18"/>
    <mergeCell ref="B19:C19"/>
    <mergeCell ref="B21:C21"/>
    <mergeCell ref="B23:F23"/>
    <mergeCell ref="B24:C24"/>
    <mergeCell ref="B25:C25"/>
    <mergeCell ref="B27:F27"/>
    <mergeCell ref="C29:C31"/>
  </mergeCells>
  <conditionalFormatting sqref="B43">
    <cfRule type="expression" dxfId="2" priority="2">
      <formula>OR(B43&lt;30001,B43&gt;60000)</formula>
    </cfRule>
    <cfRule type="expression" dxfId="1" priority="3">
      <formula>OR($B43=0,AND($B43&gt;=30001,$B43&lt;=60000))</formula>
    </cfRule>
  </conditionalFormatting>
  <conditionalFormatting sqref="G39">
    <cfRule type="expression" dxfId="0" priority="1">
      <formula>$F$40&gt;$G$39</formula>
    </cfRule>
  </conditionalFormatting>
  <dataValidations count="3">
    <dataValidation type="whole" allowBlank="1" showInputMessage="1" showErrorMessage="1" errorTitle="N. Enteros €" error="Sólo números enteros" sqref="E1 E4:E1048576" xr:uid="{C4DCC1B2-AAE5-45A9-98E2-4A40E9639DC5}">
      <formula1>0</formula1>
      <formula2>30000</formula2>
    </dataValidation>
    <dataValidation type="whole" allowBlank="1" showInputMessage="1" showErrorMessage="1" error="Solo números enteros" sqref="D1 D4:D1048576" xr:uid="{FB3250F6-A55F-40E7-8081-94C87C52D1F2}">
      <formula1>0</formula1>
      <formula2>1000</formula2>
    </dataValidation>
    <dataValidation errorStyle="information" allowBlank="1" showInputMessage="1" showErrorMessage="1" error="Información no necesaria_x000a_" sqref="C29" xr:uid="{A66F18FB-D846-4EEF-AC12-C5705ADBE570}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Introducción</vt:lpstr>
      <vt:lpstr>Fondo 1</vt:lpstr>
      <vt:lpstr>Fondo 2</vt:lpstr>
      <vt:lpstr>Fondo 3</vt:lpstr>
      <vt:lpstr>Introducción!Área_de_impresión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Lourdes Garcia</dc:creator>
  <cp:keywords/>
  <dc:description/>
  <cp:lastModifiedBy>Lourdes Garcia</cp:lastModifiedBy>
  <cp:revision/>
  <dcterms:created xsi:type="dcterms:W3CDTF">2025-09-02T09:46:50Z</dcterms:created>
  <dcterms:modified xsi:type="dcterms:W3CDTF">2026-08-26T13:13:08Z</dcterms:modified>
  <cp:category/>
  <cp:contentStatus/>
</cp:coreProperties>
</file>